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ry\Salary 2021\"/>
    </mc:Choice>
  </mc:AlternateContent>
  <xr:revisionPtr revIDLastSave="0" documentId="13_ncr:1_{26A97783-41F1-42C3-ABFB-666B30669E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Sheet1!$A$3:$K$117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7" i="1" l="1"/>
  <c r="J92" i="1"/>
  <c r="H92" i="1"/>
  <c r="G92" i="1"/>
  <c r="F92" i="1"/>
  <c r="G48" i="1" l="1"/>
  <c r="J48" i="1" s="1"/>
  <c r="F48" i="1"/>
  <c r="K48" i="1" s="1"/>
  <c r="G47" i="1"/>
  <c r="J47" i="1" s="1"/>
  <c r="F47" i="1"/>
  <c r="K47" i="1" s="1"/>
  <c r="G51" i="1"/>
  <c r="J51" i="1" s="1"/>
  <c r="F51" i="1"/>
  <c r="H47" i="1" l="1"/>
  <c r="H48" i="1"/>
  <c r="H51" i="1"/>
  <c r="K51" i="1"/>
  <c r="G115" i="1"/>
  <c r="J115" i="1" s="1"/>
  <c r="F115" i="1"/>
  <c r="K115" i="1" s="1"/>
  <c r="K21" i="1"/>
  <c r="K36" i="1"/>
  <c r="K46" i="1"/>
  <c r="G114" i="1"/>
  <c r="J114" i="1" s="1"/>
  <c r="F114" i="1"/>
  <c r="K114" i="1" s="1"/>
  <c r="J46" i="1"/>
  <c r="H46" i="1"/>
  <c r="G49" i="1"/>
  <c r="J49" i="1" s="1"/>
  <c r="G50" i="1"/>
  <c r="J50" i="1" s="1"/>
  <c r="F49" i="1"/>
  <c r="K49" i="1" s="1"/>
  <c r="F50" i="1"/>
  <c r="K50" i="1" s="1"/>
  <c r="K45" i="1"/>
  <c r="H115" i="1" l="1"/>
  <c r="H45" i="1"/>
  <c r="H114" i="1"/>
  <c r="H49" i="1"/>
  <c r="H50" i="1"/>
  <c r="J45" i="1"/>
  <c r="G44" i="1"/>
  <c r="J44" i="1" s="1"/>
  <c r="F44" i="1"/>
  <c r="K44" i="1" s="1"/>
  <c r="G10" i="1"/>
  <c r="F10" i="1"/>
  <c r="K10" i="1" s="1"/>
  <c r="G85" i="1"/>
  <c r="J85" i="1" s="1"/>
  <c r="F85" i="1"/>
  <c r="K85" i="1" s="1"/>
  <c r="G112" i="1"/>
  <c r="J112" i="1" s="1"/>
  <c r="G113" i="1"/>
  <c r="J113" i="1" s="1"/>
  <c r="F112" i="1"/>
  <c r="K112" i="1" s="1"/>
  <c r="F113" i="1"/>
  <c r="K113" i="1" s="1"/>
  <c r="H44" i="1" l="1"/>
  <c r="H85" i="1"/>
  <c r="H112" i="1"/>
  <c r="H113" i="1"/>
  <c r="G67" i="1"/>
  <c r="J67" i="1" s="1"/>
  <c r="G68" i="1"/>
  <c r="J68" i="1" s="1"/>
  <c r="F67" i="1"/>
  <c r="K67" i="1" s="1"/>
  <c r="F68" i="1"/>
  <c r="K68" i="1" s="1"/>
  <c r="G9" i="1"/>
  <c r="J9" i="1" s="1"/>
  <c r="F9" i="1"/>
  <c r="K9" i="1" s="1"/>
  <c r="G17" i="1"/>
  <c r="J17" i="1" s="1"/>
  <c r="F17" i="1"/>
  <c r="K17" i="1" s="1"/>
  <c r="G42" i="1"/>
  <c r="J42" i="1" s="1"/>
  <c r="F42" i="1"/>
  <c r="K42" i="1" s="1"/>
  <c r="G6" i="1"/>
  <c r="F6" i="1"/>
  <c r="K6" i="1" s="1"/>
  <c r="H67" i="1" l="1"/>
  <c r="H6" i="1"/>
  <c r="H68" i="1"/>
  <c r="H17" i="1"/>
  <c r="J6" i="1"/>
  <c r="H42" i="1"/>
  <c r="H9" i="1"/>
  <c r="F84" i="1"/>
  <c r="K84" i="1" s="1"/>
  <c r="G84" i="1"/>
  <c r="J84" i="1" s="1"/>
  <c r="F111" i="1"/>
  <c r="K111" i="1" s="1"/>
  <c r="G111" i="1"/>
  <c r="J111" i="1" s="1"/>
  <c r="F8" i="1"/>
  <c r="K8" i="1" s="1"/>
  <c r="G86" i="1"/>
  <c r="J86" i="1" s="1"/>
  <c r="F86" i="1"/>
  <c r="K86" i="1" s="1"/>
  <c r="G107" i="1"/>
  <c r="J107" i="1" s="1"/>
  <c r="G108" i="1"/>
  <c r="J108" i="1" s="1"/>
  <c r="G109" i="1"/>
  <c r="J109" i="1" s="1"/>
  <c r="G110" i="1"/>
  <c r="J110" i="1" s="1"/>
  <c r="F107" i="1"/>
  <c r="K107" i="1" s="1"/>
  <c r="F108" i="1"/>
  <c r="K108" i="1" s="1"/>
  <c r="F109" i="1"/>
  <c r="K109" i="1" s="1"/>
  <c r="F110" i="1"/>
  <c r="K110" i="1" s="1"/>
  <c r="G82" i="1"/>
  <c r="G83" i="1"/>
  <c r="J83" i="1" s="1"/>
  <c r="F82" i="1"/>
  <c r="K82" i="1" s="1"/>
  <c r="F83" i="1"/>
  <c r="K83" i="1" s="1"/>
  <c r="J82" i="1"/>
  <c r="H111" i="1" l="1"/>
  <c r="H84" i="1"/>
  <c r="H107" i="1"/>
  <c r="H109" i="1"/>
  <c r="H82" i="1"/>
  <c r="H83" i="1"/>
  <c r="H110" i="1"/>
  <c r="H108" i="1"/>
  <c r="H86" i="1"/>
  <c r="G7" i="1"/>
  <c r="J7" i="1" s="1"/>
  <c r="G8" i="1"/>
  <c r="J8" i="1" s="1"/>
  <c r="J10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9" i="1"/>
  <c r="J19" i="1" s="1"/>
  <c r="G20" i="1"/>
  <c r="J20" i="1" s="1"/>
  <c r="J21" i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J36" i="1"/>
  <c r="G37" i="1"/>
  <c r="J37" i="1" s="1"/>
  <c r="G38" i="1"/>
  <c r="J38" i="1" s="1"/>
  <c r="G39" i="1"/>
  <c r="J39" i="1" s="1"/>
  <c r="G40" i="1"/>
  <c r="J40" i="1" s="1"/>
  <c r="G41" i="1"/>
  <c r="J41" i="1" s="1"/>
  <c r="G43" i="1"/>
  <c r="J43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7" i="1"/>
  <c r="J87" i="1" s="1"/>
  <c r="G88" i="1"/>
  <c r="J88" i="1" s="1"/>
  <c r="G89" i="1"/>
  <c r="J89" i="1" s="1"/>
  <c r="G90" i="1"/>
  <c r="J90" i="1" s="1"/>
  <c r="G91" i="1"/>
  <c r="J91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16" i="1"/>
  <c r="J116" i="1" s="1"/>
  <c r="G5" i="1"/>
  <c r="J5" i="1" s="1"/>
  <c r="F7" i="1"/>
  <c r="K7" i="1" s="1"/>
  <c r="F11" i="1"/>
  <c r="K11" i="1" s="1"/>
  <c r="F12" i="1"/>
  <c r="K12" i="1" s="1"/>
  <c r="F13" i="1"/>
  <c r="K13" i="1" s="1"/>
  <c r="F14" i="1"/>
  <c r="K14" i="1" s="1"/>
  <c r="F15" i="1"/>
  <c r="K15" i="1" s="1"/>
  <c r="F16" i="1"/>
  <c r="K16" i="1" s="1"/>
  <c r="F18" i="1"/>
  <c r="K18" i="1" s="1"/>
  <c r="F19" i="1"/>
  <c r="K19" i="1" s="1"/>
  <c r="F20" i="1"/>
  <c r="K20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 s="1"/>
  <c r="F31" i="1"/>
  <c r="K31" i="1" s="1"/>
  <c r="F32" i="1"/>
  <c r="K32" i="1" s="1"/>
  <c r="F33" i="1"/>
  <c r="K33" i="1" s="1"/>
  <c r="F34" i="1"/>
  <c r="K34" i="1" s="1"/>
  <c r="F35" i="1"/>
  <c r="K35" i="1" s="1"/>
  <c r="F37" i="1"/>
  <c r="K37" i="1" s="1"/>
  <c r="F38" i="1"/>
  <c r="K38" i="1" s="1"/>
  <c r="F39" i="1"/>
  <c r="K39" i="1" s="1"/>
  <c r="F40" i="1"/>
  <c r="K40" i="1" s="1"/>
  <c r="F41" i="1"/>
  <c r="K41" i="1" s="1"/>
  <c r="F43" i="1"/>
  <c r="K43" i="1" s="1"/>
  <c r="F52" i="1"/>
  <c r="K52" i="1" s="1"/>
  <c r="F53" i="1"/>
  <c r="K53" i="1" s="1"/>
  <c r="F54" i="1"/>
  <c r="K54" i="1" s="1"/>
  <c r="F55" i="1"/>
  <c r="K55" i="1" s="1"/>
  <c r="F56" i="1"/>
  <c r="K56" i="1" s="1"/>
  <c r="F57" i="1"/>
  <c r="K57" i="1" s="1"/>
  <c r="F58" i="1"/>
  <c r="K58" i="1" s="1"/>
  <c r="F59" i="1"/>
  <c r="K59" i="1" s="1"/>
  <c r="F60" i="1"/>
  <c r="K60" i="1" s="1"/>
  <c r="F61" i="1"/>
  <c r="K61" i="1" s="1"/>
  <c r="F62" i="1"/>
  <c r="K62" i="1" s="1"/>
  <c r="F63" i="1"/>
  <c r="K63" i="1" s="1"/>
  <c r="F64" i="1"/>
  <c r="K64" i="1" s="1"/>
  <c r="F65" i="1"/>
  <c r="K65" i="1" s="1"/>
  <c r="F66" i="1"/>
  <c r="K66" i="1" s="1"/>
  <c r="F69" i="1"/>
  <c r="K69" i="1" s="1"/>
  <c r="F70" i="1"/>
  <c r="K70" i="1" s="1"/>
  <c r="F71" i="1"/>
  <c r="K71" i="1" s="1"/>
  <c r="F72" i="1"/>
  <c r="K72" i="1" s="1"/>
  <c r="F73" i="1"/>
  <c r="K73" i="1" s="1"/>
  <c r="F74" i="1"/>
  <c r="K74" i="1" s="1"/>
  <c r="F75" i="1"/>
  <c r="K75" i="1" s="1"/>
  <c r="F76" i="1"/>
  <c r="K76" i="1" s="1"/>
  <c r="F77" i="1"/>
  <c r="K77" i="1" s="1"/>
  <c r="F78" i="1"/>
  <c r="K78" i="1" s="1"/>
  <c r="F79" i="1"/>
  <c r="K79" i="1" s="1"/>
  <c r="F80" i="1"/>
  <c r="K80" i="1" s="1"/>
  <c r="F81" i="1"/>
  <c r="K81" i="1" s="1"/>
  <c r="F87" i="1"/>
  <c r="K87" i="1" s="1"/>
  <c r="F88" i="1"/>
  <c r="K88" i="1" s="1"/>
  <c r="F89" i="1"/>
  <c r="K89" i="1" s="1"/>
  <c r="F90" i="1"/>
  <c r="K90" i="1" s="1"/>
  <c r="F91" i="1"/>
  <c r="K91" i="1" s="1"/>
  <c r="F93" i="1"/>
  <c r="K93" i="1" s="1"/>
  <c r="F94" i="1"/>
  <c r="K94" i="1" s="1"/>
  <c r="F95" i="1"/>
  <c r="K95" i="1" s="1"/>
  <c r="F96" i="1"/>
  <c r="K96" i="1" s="1"/>
  <c r="F97" i="1"/>
  <c r="K97" i="1" s="1"/>
  <c r="F98" i="1"/>
  <c r="K98" i="1" s="1"/>
  <c r="F99" i="1"/>
  <c r="K99" i="1" s="1"/>
  <c r="F100" i="1"/>
  <c r="K100" i="1" s="1"/>
  <c r="F101" i="1"/>
  <c r="K101" i="1" s="1"/>
  <c r="F102" i="1"/>
  <c r="K102" i="1" s="1"/>
  <c r="F103" i="1"/>
  <c r="K103" i="1" s="1"/>
  <c r="F104" i="1"/>
  <c r="K104" i="1" s="1"/>
  <c r="F105" i="1"/>
  <c r="K105" i="1" s="1"/>
  <c r="F106" i="1"/>
  <c r="K106" i="1" s="1"/>
  <c r="F116" i="1"/>
  <c r="K116" i="1" s="1"/>
  <c r="F5" i="1"/>
  <c r="I117" i="1"/>
  <c r="E117" i="1"/>
  <c r="H41" i="1" l="1"/>
  <c r="H40" i="1"/>
  <c r="H37" i="1"/>
  <c r="H25" i="1"/>
  <c r="H5" i="1"/>
  <c r="H106" i="1"/>
  <c r="H104" i="1"/>
  <c r="H102" i="1"/>
  <c r="H100" i="1"/>
  <c r="H97" i="1"/>
  <c r="H95" i="1"/>
  <c r="H93" i="1"/>
  <c r="H91" i="1"/>
  <c r="H89" i="1"/>
  <c r="H87" i="1"/>
  <c r="H80" i="1"/>
  <c r="H78" i="1"/>
  <c r="H76" i="1"/>
  <c r="H74" i="1"/>
  <c r="H71" i="1"/>
  <c r="H69" i="1"/>
  <c r="H66" i="1"/>
  <c r="H64" i="1"/>
  <c r="H62" i="1"/>
  <c r="H60" i="1"/>
  <c r="H58" i="1"/>
  <c r="H56" i="1"/>
  <c r="H54" i="1"/>
  <c r="H52" i="1"/>
  <c r="H34" i="1"/>
  <c r="H33" i="1"/>
  <c r="H32" i="1"/>
  <c r="H30" i="1"/>
  <c r="H29" i="1"/>
  <c r="H28" i="1"/>
  <c r="H26" i="1"/>
  <c r="H21" i="1"/>
  <c r="H19" i="1"/>
  <c r="H15" i="1"/>
  <c r="H13" i="1"/>
  <c r="H11" i="1"/>
  <c r="H7" i="1"/>
  <c r="H116" i="1"/>
  <c r="H105" i="1"/>
  <c r="H103" i="1"/>
  <c r="H101" i="1"/>
  <c r="H99" i="1"/>
  <c r="H98" i="1"/>
  <c r="H96" i="1"/>
  <c r="H94" i="1"/>
  <c r="H90" i="1"/>
  <c r="H88" i="1"/>
  <c r="H81" i="1"/>
  <c r="H79" i="1"/>
  <c r="H77" i="1"/>
  <c r="H75" i="1"/>
  <c r="H73" i="1"/>
  <c r="H72" i="1"/>
  <c r="H70" i="1"/>
  <c r="H65" i="1"/>
  <c r="H63" i="1"/>
  <c r="H61" i="1"/>
  <c r="H59" i="1"/>
  <c r="H57" i="1"/>
  <c r="H55" i="1"/>
  <c r="H53" i="1"/>
  <c r="H43" i="1"/>
  <c r="H39" i="1"/>
  <c r="H38" i="1"/>
  <c r="H36" i="1"/>
  <c r="H35" i="1"/>
  <c r="H31" i="1"/>
  <c r="H27" i="1"/>
  <c r="H24" i="1"/>
  <c r="H20" i="1"/>
  <c r="H18" i="1"/>
  <c r="H16" i="1"/>
  <c r="H14" i="1"/>
  <c r="H12" i="1"/>
  <c r="H10" i="1"/>
  <c r="H8" i="1"/>
  <c r="K5" i="1"/>
  <c r="H23" i="1"/>
  <c r="H22" i="1"/>
  <c r="F117" i="1"/>
  <c r="G117" i="1"/>
  <c r="J117" i="1" s="1"/>
  <c r="H117" i="1" l="1"/>
</calcChain>
</file>

<file path=xl/sharedStrings.xml><?xml version="1.0" encoding="utf-8"?>
<sst xmlns="http://schemas.openxmlformats.org/spreadsheetml/2006/main" count="351" uniqueCount="240">
  <si>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</si>
  <si>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</si>
  <si>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</si>
  <si>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</si>
  <si>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</si>
  <si>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</si>
  <si>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</si>
  <si>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</si>
  <si>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</si>
  <si>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</si>
  <si>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</si>
  <si>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</si>
  <si>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</si>
  <si>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</si>
  <si>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</si>
  <si>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</si>
  <si>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</si>
  <si>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</si>
  <si>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</si>
  <si>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</si>
  <si>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</si>
  <si>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</si>
  <si>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</si>
  <si>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</si>
  <si>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</si>
  <si>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</si>
  <si>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</si>
  <si>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</si>
  <si>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</si>
  <si>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</si>
  <si>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</si>
  <si>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</si>
  <si>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</si>
  <si>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</si>
  <si>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</si>
  <si>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</si>
  <si>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</si>
  <si>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</si>
  <si>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</si>
  <si>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</si>
  <si>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</si>
  <si>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</si>
  <si>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</si>
  <si>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</si>
  <si>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</si>
  <si>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</si>
  <si>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</si>
  <si>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</si>
  <si>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</si>
  <si>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</si>
  <si>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</si>
  <si>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</si>
  <si>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</si>
  <si>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</si>
  <si>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</si>
  <si>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</si>
  <si>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</si>
  <si>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</si>
  <si>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</si>
  <si>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</si>
  <si>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</si>
  <si>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</si>
  <si>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</si>
  <si>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</si>
  <si>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</si>
  <si>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</si>
  <si>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</si>
  <si>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</si>
  <si>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</si>
  <si>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</si>
  <si>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</si>
  <si>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</si>
  <si>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</si>
  <si>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</si>
  <si>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</si>
  <si>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</si>
  <si>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</si>
  <si>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</si>
  <si>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</si>
  <si>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</si>
  <si>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</si>
  <si>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</si>
  <si>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</si>
  <si>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</si>
  <si>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</si>
  <si>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</si>
  <si>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</si>
  <si>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</si>
  <si>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</si>
  <si>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</si>
  <si>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</si>
  <si>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</si>
  <si>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</si>
  <si>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</si>
  <si>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</si>
  <si>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</si>
  <si>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</si>
  <si>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</si>
  <si>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</si>
  <si>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</si>
  <si>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</si>
  <si>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</si>
  <si>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</si>
  <si>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</si>
  <si>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</si>
  <si>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</si>
  <si>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</si>
  <si>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</si>
  <si>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</si>
  <si>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6913000400000605</t>
  </si>
  <si>
    <t>Manoj Kumar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</si>
  <si>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</si>
  <si>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</si>
  <si>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</si>
  <si>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</si>
  <si>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</si>
  <si>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</si>
  <si>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</si>
  <si>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</si>
  <si>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</si>
  <si>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</si>
  <si>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</si>
  <si>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</si>
  <si>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</si>
  <si>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</si>
  <si>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</si>
  <si>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</si>
  <si>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</si>
  <si>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</si>
  <si>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</si>
  <si>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</si>
  <si>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</si>
  <si>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</si>
  <si>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</si>
  <si>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</si>
  <si>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</si>
  <si>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</si>
  <si>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</si>
  <si>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</si>
  <si>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</si>
  <si>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</si>
  <si>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</si>
  <si>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</si>
  <si>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</si>
  <si>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</si>
  <si>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</si>
  <si>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</si>
  <si>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</si>
  <si>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</si>
  <si>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</si>
  <si>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</si>
  <si>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</si>
  <si>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</si>
  <si>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</si>
  <si>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</si>
  <si>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</si>
  <si>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</si>
  <si>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</si>
  <si>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</si>
  <si>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</si>
  <si>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</si>
  <si>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</si>
  <si>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</si>
  <si>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</si>
  <si>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</si>
  <si>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</si>
  <si>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</si>
  <si>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</si>
  <si>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</si>
  <si>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</si>
  <si>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</si>
  <si>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</si>
  <si>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</si>
  <si>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</si>
  <si>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</si>
  <si>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</si>
  <si>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</si>
  <si>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</si>
  <si>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</si>
  <si>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</si>
  <si>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</si>
  <si>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</si>
  <si>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</si>
  <si>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</si>
  <si>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</si>
  <si>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</si>
  <si>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</si>
  <si>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</si>
  <si>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</si>
  <si>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</si>
  <si>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</si>
  <si>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</si>
  <si>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</si>
  <si>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</si>
  <si>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</si>
  <si>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</si>
  <si>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</si>
  <si>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</si>
  <si>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</si>
  <si>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</si>
  <si>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</si>
  <si>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</si>
  <si>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</si>
  <si>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</si>
  <si>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</si>
  <si>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Mahesh Raut </t>
  </si>
  <si>
    <t xml:space="preserve">Kumari Pratibha Nayak </t>
  </si>
  <si>
    <t>6913000400000340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</si>
  <si>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</si>
  <si>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</si>
  <si>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</si>
  <si>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</si>
  <si>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</si>
  <si>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</si>
  <si>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6913000400003783</t>
  </si>
  <si>
    <t>Anjeet Kumar Choudhary</t>
  </si>
  <si>
    <t>6913000400001785</t>
  </si>
  <si>
    <t xml:space="preserve">Ajay Kumar 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</si>
  <si>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</si>
  <si>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</si>
  <si>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</si>
  <si>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</si>
  <si>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</si>
  <si>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</si>
  <si>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6913000400001059</t>
  </si>
  <si>
    <t>Maqbool Ahmed</t>
  </si>
  <si>
    <t>Tahir Hussain</t>
  </si>
  <si>
    <t>6913000400000313</t>
  </si>
  <si>
    <t>6913000400001350</t>
  </si>
  <si>
    <t>Dharmkant Thakur</t>
  </si>
  <si>
    <t>0108000102359876</t>
  </si>
  <si>
    <t>6913000100006804</t>
  </si>
  <si>
    <t>Umesh Paswan(N.G.)</t>
  </si>
  <si>
    <t>Umesh Paswan (Mali)</t>
  </si>
  <si>
    <t>6913000400002553</t>
  </si>
  <si>
    <t>Lalan Paswan</t>
  </si>
  <si>
    <t>Ramlochan Yadav</t>
  </si>
  <si>
    <t>6913000400001341</t>
  </si>
  <si>
    <t>Three Lacs Forty Four Thousand Eight Hundred Ninety Eight Rupees Only</t>
  </si>
  <si>
    <t xml:space="preserve">R. B. Jalan Bela College, Bela, Darbhanga
Salary for the Month of January, 2023
Bank Advice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</si>
</sst>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tabSelected="1" topLeftCell="A3" zoomScale="80" zoomScaleNormal="80" workbookViewId="0">
      <selection activeCell="D5" sqref="D5"/>
    </sheetView>
  </sheetViews>
  <sheetFormatPr defaultColWidth="9.109375" defaultRowHeight="16.5" customHeight="1" x14ac:dyDescent="0.3"/>
  <cols>
    <col min="1" max="1" width="4.44140625" style="4" customWidth="1"/>
    <col min="2" max="2" width="15.109375" style="1" customWidth="1"/>
    <col min="3" max="3" width="30.33203125" style="14" bestFit="1" customWidth="1"/>
    <col min="4" max="4" width="40.6640625" style="3" customWidth="1"/>
    <col min="5" max="8" width="11.88671875" style="4" hidden="1" customWidth="1"/>
    <col min="9" max="9" width="10.109375" style="1" hidden="1" customWidth="1"/>
    <col min="10" max="10" width="12.6640625" style="1" hidden="1" customWidth="1"/>
    <col min="11" max="11" width="11.33203125" style="1" customWidth="1"/>
    <col min="12" max="16384" width="9.109375" style="1"/>
  </cols>
  <sheetData>
    <row r="1" spans="1:11" ht="190.5" hidden="1" customHeight="1" x14ac:dyDescent="0.3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8.75" hidden="1" customHeight="1" x14ac:dyDescent="0.35">
      <c r="A2" s="46" t="s">
        <v>155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02" customHeight="1" x14ac:dyDescent="0.6">
      <c r="A3" s="47" t="s">
        <v>239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0" customFormat="1" ht="31.5" customHeight="1" x14ac:dyDescent="0.3">
      <c r="A4" s="5" t="s">
        <v>30</v>
      </c>
      <c r="B4" s="5" t="s">
        <v>6</v>
      </c>
      <c r="C4" s="6" t="s">
        <v>31</v>
      </c>
      <c r="D4" s="5" t="s">
        <v>7</v>
      </c>
      <c r="E4" s="5" t="s">
        <v>55</v>
      </c>
      <c r="F4" s="5" t="s">
        <v>157</v>
      </c>
      <c r="G4" s="5" t="s">
        <v>156</v>
      </c>
      <c r="H4" s="5" t="s">
        <v>159</v>
      </c>
      <c r="I4" s="5" t="s">
        <v>151</v>
      </c>
      <c r="J4" s="5" t="s">
        <v>158</v>
      </c>
      <c r="K4" s="5" t="s">
        <v>152</v>
      </c>
    </row>
    <row r="5" spans="1:11" ht="25.95" customHeight="1" x14ac:dyDescent="0.3">
      <c r="A5" s="7">
        <v>1</v>
      </c>
      <c r="B5" s="8" t="s">
        <v>5</v>
      </c>
      <c r="C5" s="29" t="s">
        <v>25</v>
      </c>
      <c r="D5" s="37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5" customHeight="1" x14ac:dyDescent="0.3">
      <c r="A6" s="7">
        <v>2</v>
      </c>
      <c r="B6" s="8" t="s">
        <v>5</v>
      </c>
      <c r="C6" s="31" t="s">
        <v>179</v>
      </c>
      <c r="D6" s="37" t="s">
        <v>180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1" si="0">SUM(E6-F6)-I6</f>
        <v>3960</v>
      </c>
    </row>
    <row r="7" spans="1:11" ht="25.95" customHeight="1" x14ac:dyDescent="0.3">
      <c r="A7" s="7">
        <v>3</v>
      </c>
      <c r="B7" s="8" t="s">
        <v>5</v>
      </c>
      <c r="C7" s="30" t="s">
        <v>119</v>
      </c>
      <c r="D7" s="37" t="s">
        <v>120</v>
      </c>
      <c r="E7" s="17">
        <v>4500</v>
      </c>
      <c r="F7" s="17">
        <f t="shared" ref="F7:F63" si="1">E7*12/100</f>
        <v>540</v>
      </c>
      <c r="G7" s="17">
        <f t="shared" ref="G7:G63" si="2">E7*13/100</f>
        <v>585</v>
      </c>
      <c r="H7" s="17">
        <f t="shared" ref="H7:H63" si="3">SUM(F7:G7)</f>
        <v>1125</v>
      </c>
      <c r="I7" s="22"/>
      <c r="J7" s="22">
        <f t="shared" ref="J7:J63" si="4">SUM(E7,G7)</f>
        <v>5085</v>
      </c>
      <c r="K7" s="23">
        <f t="shared" si="0"/>
        <v>3960</v>
      </c>
    </row>
    <row r="8" spans="1:11" ht="25.95" customHeight="1" x14ac:dyDescent="0.3">
      <c r="A8" s="7">
        <v>4</v>
      </c>
      <c r="B8" s="8" t="s">
        <v>5</v>
      </c>
      <c r="C8" s="29" t="s">
        <v>26</v>
      </c>
      <c r="D8" s="37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5" customHeight="1" x14ac:dyDescent="0.3">
      <c r="A9" s="7">
        <v>5</v>
      </c>
      <c r="B9" s="8" t="s">
        <v>5</v>
      </c>
      <c r="C9" s="31" t="s">
        <v>186</v>
      </c>
      <c r="D9" s="37" t="s">
        <v>187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5" customHeight="1" x14ac:dyDescent="0.3">
      <c r="A10" s="7">
        <v>6</v>
      </c>
      <c r="B10" s="8" t="s">
        <v>5</v>
      </c>
      <c r="C10" s="31" t="s">
        <v>200</v>
      </c>
      <c r="D10" s="37" t="s">
        <v>201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5" customHeight="1" x14ac:dyDescent="0.3">
      <c r="A11" s="7">
        <v>7</v>
      </c>
      <c r="B11" s="8" t="s">
        <v>5</v>
      </c>
      <c r="C11" s="29" t="s">
        <v>27</v>
      </c>
      <c r="D11" s="37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5" customHeight="1" x14ac:dyDescent="0.3">
      <c r="A12" s="7">
        <v>8</v>
      </c>
      <c r="B12" s="8" t="s">
        <v>5</v>
      </c>
      <c r="C12" s="31" t="s">
        <v>99</v>
      </c>
      <c r="D12" s="37" t="s">
        <v>100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5" customHeight="1" x14ac:dyDescent="0.3">
      <c r="A13" s="7">
        <v>9</v>
      </c>
      <c r="B13" s="8" t="s">
        <v>5</v>
      </c>
      <c r="C13" s="29" t="s">
        <v>28</v>
      </c>
      <c r="D13" s="37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5" customHeight="1" x14ac:dyDescent="0.3">
      <c r="A14" s="7">
        <v>10</v>
      </c>
      <c r="B14" s="8" t="s">
        <v>5</v>
      </c>
      <c r="C14" s="29" t="s">
        <v>29</v>
      </c>
      <c r="D14" s="37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5" customHeight="1" x14ac:dyDescent="0.3">
      <c r="A15" s="7">
        <v>11</v>
      </c>
      <c r="B15" s="8" t="s">
        <v>5</v>
      </c>
      <c r="C15" s="31" t="s">
        <v>57</v>
      </c>
      <c r="D15" s="38" t="s">
        <v>56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5" customHeight="1" x14ac:dyDescent="0.3">
      <c r="A16" s="7">
        <v>12</v>
      </c>
      <c r="B16" s="8" t="s">
        <v>5</v>
      </c>
      <c r="C16" s="31" t="s">
        <v>59</v>
      </c>
      <c r="D16" s="38" t="s">
        <v>58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5" customHeight="1" x14ac:dyDescent="0.3">
      <c r="A17" s="7">
        <v>13</v>
      </c>
      <c r="B17" s="8" t="s">
        <v>185</v>
      </c>
      <c r="C17" s="31" t="s">
        <v>183</v>
      </c>
      <c r="D17" s="38" t="s">
        <v>184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5" customHeight="1" x14ac:dyDescent="0.3">
      <c r="A18" s="7">
        <v>14</v>
      </c>
      <c r="B18" s="8" t="s">
        <v>5</v>
      </c>
      <c r="C18" s="31" t="s">
        <v>61</v>
      </c>
      <c r="D18" s="38" t="s">
        <v>60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5" customHeight="1" x14ac:dyDescent="0.3">
      <c r="A19" s="7">
        <v>15</v>
      </c>
      <c r="B19" s="8" t="s">
        <v>5</v>
      </c>
      <c r="C19" s="31" t="s">
        <v>63</v>
      </c>
      <c r="D19" s="38" t="s">
        <v>62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5" customHeight="1" x14ac:dyDescent="0.3">
      <c r="A20" s="7">
        <v>16</v>
      </c>
      <c r="B20" s="8" t="s">
        <v>5</v>
      </c>
      <c r="C20" s="31" t="s">
        <v>202</v>
      </c>
      <c r="D20" s="38" t="s">
        <v>203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5" customHeight="1" x14ac:dyDescent="0.3">
      <c r="A21" s="7">
        <v>17</v>
      </c>
      <c r="B21" s="8" t="s">
        <v>5</v>
      </c>
      <c r="C21" s="31" t="s">
        <v>65</v>
      </c>
      <c r="D21" s="38" t="s">
        <v>64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5" customHeight="1" x14ac:dyDescent="0.3">
      <c r="A22" s="7">
        <v>18</v>
      </c>
      <c r="B22" s="8" t="s">
        <v>5</v>
      </c>
      <c r="C22" s="31" t="s">
        <v>67</v>
      </c>
      <c r="D22" s="38" t="s">
        <v>66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5" customHeight="1" x14ac:dyDescent="0.3">
      <c r="A23" s="7">
        <v>19</v>
      </c>
      <c r="B23" s="8" t="s">
        <v>5</v>
      </c>
      <c r="C23" s="31" t="s">
        <v>69</v>
      </c>
      <c r="D23" s="38" t="s">
        <v>68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5" customHeight="1" x14ac:dyDescent="0.3">
      <c r="A24" s="7">
        <v>20</v>
      </c>
      <c r="B24" s="8" t="s">
        <v>5</v>
      </c>
      <c r="C24" s="31" t="s">
        <v>71</v>
      </c>
      <c r="D24" s="38" t="s">
        <v>70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5" customHeight="1" x14ac:dyDescent="0.3">
      <c r="A25" s="7">
        <v>21</v>
      </c>
      <c r="B25" s="8" t="s">
        <v>5</v>
      </c>
      <c r="C25" s="31" t="s">
        <v>73</v>
      </c>
      <c r="D25" s="38" t="s">
        <v>72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5" customHeight="1" x14ac:dyDescent="0.3">
      <c r="A26" s="7">
        <v>22</v>
      </c>
      <c r="B26" s="8" t="s">
        <v>5</v>
      </c>
      <c r="C26" s="31" t="s">
        <v>154</v>
      </c>
      <c r="D26" s="38" t="s">
        <v>153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5" customHeight="1" x14ac:dyDescent="0.3">
      <c r="A27" s="7">
        <v>23</v>
      </c>
      <c r="B27" s="8" t="s">
        <v>5</v>
      </c>
      <c r="C27" s="31" t="s">
        <v>93</v>
      </c>
      <c r="D27" s="38" t="s">
        <v>92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5" customHeight="1" x14ac:dyDescent="0.3">
      <c r="A28" s="7">
        <v>24</v>
      </c>
      <c r="B28" s="8" t="s">
        <v>5</v>
      </c>
      <c r="C28" s="31" t="s">
        <v>101</v>
      </c>
      <c r="D28" s="38" t="s">
        <v>102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5" customHeight="1" x14ac:dyDescent="0.3">
      <c r="A29" s="7">
        <v>25</v>
      </c>
      <c r="B29" s="8" t="s">
        <v>5</v>
      </c>
      <c r="C29" s="32" t="s">
        <v>108</v>
      </c>
      <c r="D29" s="38" t="s">
        <v>107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5" customHeight="1" x14ac:dyDescent="0.3">
      <c r="A30" s="7">
        <v>26</v>
      </c>
      <c r="B30" s="8" t="s">
        <v>5</v>
      </c>
      <c r="C30" s="31" t="s">
        <v>121</v>
      </c>
      <c r="D30" s="38" t="s">
        <v>122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5" customHeight="1" x14ac:dyDescent="0.3">
      <c r="A31" s="7">
        <v>27</v>
      </c>
      <c r="B31" s="8" t="s">
        <v>5</v>
      </c>
      <c r="C31" s="31" t="s">
        <v>95</v>
      </c>
      <c r="D31" s="38" t="s">
        <v>94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5" customHeight="1" x14ac:dyDescent="0.3">
      <c r="A32" s="7">
        <v>28</v>
      </c>
      <c r="B32" s="8" t="s">
        <v>5</v>
      </c>
      <c r="C32" s="30" t="s">
        <v>115</v>
      </c>
      <c r="D32" s="38" t="s">
        <v>116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5" customHeight="1" x14ac:dyDescent="0.3">
      <c r="A33" s="7">
        <v>29</v>
      </c>
      <c r="B33" s="8" t="s">
        <v>5</v>
      </c>
      <c r="C33" s="31" t="s">
        <v>123</v>
      </c>
      <c r="D33" s="38" t="s">
        <v>124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5" customHeight="1" x14ac:dyDescent="0.3">
      <c r="A34" s="7">
        <v>30</v>
      </c>
      <c r="B34" s="8" t="s">
        <v>5</v>
      </c>
      <c r="C34" s="33" t="s">
        <v>160</v>
      </c>
      <c r="D34" s="38" t="s">
        <v>161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5" customHeight="1" x14ac:dyDescent="0.3">
      <c r="A35" s="7">
        <v>31</v>
      </c>
      <c r="B35" s="8" t="s">
        <v>5</v>
      </c>
      <c r="C35" s="31" t="s">
        <v>126</v>
      </c>
      <c r="D35" s="38" t="s">
        <v>125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5" customHeight="1" x14ac:dyDescent="0.3">
      <c r="A36" s="7">
        <v>32</v>
      </c>
      <c r="B36" s="8" t="s">
        <v>5</v>
      </c>
      <c r="C36" s="31" t="s">
        <v>127</v>
      </c>
      <c r="D36" s="38" t="s">
        <v>128</v>
      </c>
      <c r="E36" s="17">
        <v>4500</v>
      </c>
      <c r="F36" s="17">
        <v>0</v>
      </c>
      <c r="G36" s="17">
        <v>0</v>
      </c>
      <c r="H36" s="17">
        <f t="shared" si="3"/>
        <v>0</v>
      </c>
      <c r="I36" s="22"/>
      <c r="J36" s="22">
        <f t="shared" si="4"/>
        <v>4500</v>
      </c>
      <c r="K36" s="23">
        <f t="shared" si="0"/>
        <v>4500</v>
      </c>
    </row>
    <row r="37" spans="1:11" ht="25.95" customHeight="1" x14ac:dyDescent="0.3">
      <c r="A37" s="7">
        <v>33</v>
      </c>
      <c r="B37" s="8" t="s">
        <v>5</v>
      </c>
      <c r="C37" s="31" t="s">
        <v>129</v>
      </c>
      <c r="D37" s="38" t="s">
        <v>130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5" customHeight="1" x14ac:dyDescent="0.3">
      <c r="A38" s="7">
        <v>34</v>
      </c>
      <c r="B38" s="8" t="s">
        <v>5</v>
      </c>
      <c r="C38" s="31" t="s">
        <v>222</v>
      </c>
      <c r="D38" s="38" t="s">
        <v>223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5" customHeight="1" x14ac:dyDescent="0.3">
      <c r="A39" s="7">
        <v>35</v>
      </c>
      <c r="B39" s="8" t="s">
        <v>5</v>
      </c>
      <c r="C39" s="31" t="s">
        <v>141</v>
      </c>
      <c r="D39" s="38" t="s">
        <v>142</v>
      </c>
      <c r="E39" s="17">
        <v>4500</v>
      </c>
      <c r="F39" s="17">
        <f t="shared" si="1"/>
        <v>540</v>
      </c>
      <c r="G39" s="17">
        <f t="shared" si="2"/>
        <v>585</v>
      </c>
      <c r="H39" s="17">
        <f t="shared" si="3"/>
        <v>1125</v>
      </c>
      <c r="I39" s="22"/>
      <c r="J39" s="22">
        <f t="shared" si="4"/>
        <v>5085</v>
      </c>
      <c r="K39" s="23">
        <f t="shared" si="0"/>
        <v>3960</v>
      </c>
    </row>
    <row r="40" spans="1:11" ht="25.95" customHeight="1" x14ac:dyDescent="0.3">
      <c r="A40" s="7">
        <v>36</v>
      </c>
      <c r="B40" s="8" t="s">
        <v>5</v>
      </c>
      <c r="C40" s="31" t="s">
        <v>143</v>
      </c>
      <c r="D40" s="38" t="s">
        <v>144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5" customHeight="1" x14ac:dyDescent="0.3">
      <c r="A41" s="7">
        <v>37</v>
      </c>
      <c r="B41" s="8" t="s">
        <v>5</v>
      </c>
      <c r="C41" s="31" t="s">
        <v>145</v>
      </c>
      <c r="D41" s="38" t="s">
        <v>146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5" customHeight="1" x14ac:dyDescent="0.3">
      <c r="A42" s="7">
        <v>38</v>
      </c>
      <c r="B42" s="8" t="s">
        <v>5</v>
      </c>
      <c r="C42" s="31" t="s">
        <v>181</v>
      </c>
      <c r="D42" s="38" t="s">
        <v>182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5" customHeight="1" x14ac:dyDescent="0.3">
      <c r="A43" s="7">
        <v>39</v>
      </c>
      <c r="B43" s="8" t="s">
        <v>5</v>
      </c>
      <c r="C43" s="31" t="s">
        <v>147</v>
      </c>
      <c r="D43" s="38" t="s">
        <v>148</v>
      </c>
      <c r="E43" s="17">
        <v>4500</v>
      </c>
      <c r="F43" s="17">
        <f>E43*12/100</f>
        <v>540</v>
      </c>
      <c r="G43" s="17">
        <f>E43*13/100</f>
        <v>585</v>
      </c>
      <c r="H43" s="17">
        <f t="shared" si="3"/>
        <v>1125</v>
      </c>
      <c r="I43" s="22"/>
      <c r="J43" s="22">
        <f>SUM(E43,G43)</f>
        <v>5085</v>
      </c>
      <c r="K43" s="23">
        <f t="shared" si="0"/>
        <v>3960</v>
      </c>
    </row>
    <row r="44" spans="1:11" ht="25.95" customHeight="1" x14ac:dyDescent="0.3">
      <c r="A44" s="7">
        <v>40</v>
      </c>
      <c r="B44" s="8" t="s">
        <v>5</v>
      </c>
      <c r="C44" s="31" t="s">
        <v>224</v>
      </c>
      <c r="D44" s="38" t="s">
        <v>225</v>
      </c>
      <c r="E44" s="17">
        <v>4500</v>
      </c>
      <c r="F44" s="17">
        <f>E44*12/100</f>
        <v>540</v>
      </c>
      <c r="G44" s="17">
        <f>E44*13/100</f>
        <v>585</v>
      </c>
      <c r="H44" s="17">
        <f t="shared" si="3"/>
        <v>1125</v>
      </c>
      <c r="I44" s="22"/>
      <c r="J44" s="22">
        <f>SUM(E44,G44)</f>
        <v>5085</v>
      </c>
      <c r="K44" s="23">
        <f t="shared" si="0"/>
        <v>3960</v>
      </c>
    </row>
    <row r="45" spans="1:11" ht="25.95" customHeight="1" x14ac:dyDescent="0.3">
      <c r="A45" s="7">
        <v>41</v>
      </c>
      <c r="B45" s="8" t="s">
        <v>5</v>
      </c>
      <c r="C45" s="31" t="s">
        <v>207</v>
      </c>
      <c r="D45" s="38" t="s">
        <v>205</v>
      </c>
      <c r="E45" s="17">
        <v>4500</v>
      </c>
      <c r="F45" s="17"/>
      <c r="G45" s="17"/>
      <c r="H45" s="17">
        <f t="shared" si="3"/>
        <v>0</v>
      </c>
      <c r="I45" s="22">
        <v>0</v>
      </c>
      <c r="J45" s="22">
        <f>SUM(E45,G45)</f>
        <v>4500</v>
      </c>
      <c r="K45" s="23">
        <f t="shared" si="0"/>
        <v>4500</v>
      </c>
    </row>
    <row r="46" spans="1:11" ht="25.95" customHeight="1" x14ac:dyDescent="0.3">
      <c r="A46" s="7">
        <v>42</v>
      </c>
      <c r="B46" s="8" t="s">
        <v>5</v>
      </c>
      <c r="C46" s="31" t="s">
        <v>220</v>
      </c>
      <c r="D46" s="38" t="s">
        <v>221</v>
      </c>
      <c r="E46" s="17">
        <v>4500</v>
      </c>
      <c r="F46" s="17"/>
      <c r="G46" s="17"/>
      <c r="H46" s="17">
        <f t="shared" si="3"/>
        <v>0</v>
      </c>
      <c r="I46" s="22"/>
      <c r="J46" s="22">
        <f t="shared" ref="J46:J51" si="5">SUM(E46,G46)</f>
        <v>4500</v>
      </c>
      <c r="K46" s="23">
        <f t="shared" si="0"/>
        <v>4500</v>
      </c>
    </row>
    <row r="47" spans="1:11" ht="25.95" customHeight="1" x14ac:dyDescent="0.3">
      <c r="A47" s="7">
        <v>43</v>
      </c>
      <c r="B47" s="8" t="s">
        <v>5</v>
      </c>
      <c r="C47" s="31" t="s">
        <v>214</v>
      </c>
      <c r="D47" s="38" t="s">
        <v>215</v>
      </c>
      <c r="E47" s="17">
        <v>4500</v>
      </c>
      <c r="F47" s="17">
        <f>E47*12/100</f>
        <v>540</v>
      </c>
      <c r="G47" s="17">
        <f>E47*13/100</f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5" customHeight="1" x14ac:dyDescent="0.3">
      <c r="A48" s="7">
        <v>44</v>
      </c>
      <c r="B48" s="8" t="s">
        <v>5</v>
      </c>
      <c r="C48" s="31" t="s">
        <v>216</v>
      </c>
      <c r="D48" s="38" t="s">
        <v>217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5" customHeight="1" x14ac:dyDescent="0.3">
      <c r="A49" s="7">
        <v>45</v>
      </c>
      <c r="B49" s="8" t="s">
        <v>5</v>
      </c>
      <c r="C49" s="31" t="s">
        <v>227</v>
      </c>
      <c r="D49" s="38" t="s">
        <v>226</v>
      </c>
      <c r="E49" s="17">
        <v>4500</v>
      </c>
      <c r="F49" s="17">
        <f t="shared" ref="F49:F51" si="6">E49*12/100</f>
        <v>540</v>
      </c>
      <c r="G49" s="17">
        <f t="shared" ref="G49:G51" si="7">E49*13/100</f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5" customHeight="1" x14ac:dyDescent="0.3">
      <c r="A50" s="7">
        <v>46</v>
      </c>
      <c r="B50" s="8" t="s">
        <v>5</v>
      </c>
      <c r="C50" s="31" t="s">
        <v>208</v>
      </c>
      <c r="D50" s="38" t="s">
        <v>206</v>
      </c>
      <c r="E50" s="17">
        <v>4500</v>
      </c>
      <c r="F50" s="17">
        <f t="shared" si="6"/>
        <v>540</v>
      </c>
      <c r="G50" s="17">
        <f t="shared" si="7"/>
        <v>585</v>
      </c>
      <c r="H50" s="17">
        <f t="shared" si="3"/>
        <v>1125</v>
      </c>
      <c r="I50" s="22"/>
      <c r="J50" s="22">
        <f t="shared" si="5"/>
        <v>5085</v>
      </c>
      <c r="K50" s="23">
        <f t="shared" si="0"/>
        <v>3960</v>
      </c>
    </row>
    <row r="51" spans="1:11" ht="25.95" customHeight="1" x14ac:dyDescent="0.3">
      <c r="A51" s="7">
        <v>47</v>
      </c>
      <c r="B51" s="8" t="s">
        <v>5</v>
      </c>
      <c r="C51" s="33" t="s">
        <v>213</v>
      </c>
      <c r="D51" s="38" t="s">
        <v>212</v>
      </c>
      <c r="E51" s="17">
        <v>4500</v>
      </c>
      <c r="F51" s="17">
        <f t="shared" si="6"/>
        <v>540</v>
      </c>
      <c r="G51" s="17">
        <f t="shared" si="7"/>
        <v>585</v>
      </c>
      <c r="H51" s="17">
        <f t="shared" si="3"/>
        <v>1125</v>
      </c>
      <c r="I51" s="22"/>
      <c r="J51" s="22">
        <f t="shared" si="5"/>
        <v>5085</v>
      </c>
      <c r="K51" s="23">
        <f t="shared" si="0"/>
        <v>3960</v>
      </c>
    </row>
    <row r="52" spans="1:11" ht="25.95" customHeight="1" x14ac:dyDescent="0.3">
      <c r="A52" s="7">
        <v>1</v>
      </c>
      <c r="B52" s="20" t="s">
        <v>5</v>
      </c>
      <c r="C52" s="34" t="s">
        <v>32</v>
      </c>
      <c r="D52" s="37" t="s">
        <v>8</v>
      </c>
      <c r="E52" s="18">
        <v>7325</v>
      </c>
      <c r="F52" s="17">
        <f t="shared" si="1"/>
        <v>879</v>
      </c>
      <c r="G52" s="17">
        <f t="shared" si="2"/>
        <v>952.25</v>
      </c>
      <c r="H52" s="17">
        <f t="shared" si="3"/>
        <v>1831.25</v>
      </c>
      <c r="I52" s="22"/>
      <c r="J52" s="22">
        <f t="shared" si="4"/>
        <v>8277.25</v>
      </c>
      <c r="K52" s="23">
        <f t="shared" si="0"/>
        <v>6446</v>
      </c>
    </row>
    <row r="53" spans="1:11" ht="25.95" customHeight="1" x14ac:dyDescent="0.3">
      <c r="A53" s="7">
        <v>2</v>
      </c>
      <c r="B53" s="21" t="s">
        <v>5</v>
      </c>
      <c r="C53" s="29" t="s">
        <v>49</v>
      </c>
      <c r="D53" s="37" t="s">
        <v>50</v>
      </c>
      <c r="E53" s="18">
        <v>6175</v>
      </c>
      <c r="F53" s="17">
        <f t="shared" si="1"/>
        <v>741</v>
      </c>
      <c r="G53" s="17">
        <f t="shared" si="2"/>
        <v>802.75</v>
      </c>
      <c r="H53" s="17">
        <f t="shared" si="3"/>
        <v>1543.75</v>
      </c>
      <c r="I53" s="22">
        <v>1000</v>
      </c>
      <c r="J53" s="22">
        <f t="shared" si="4"/>
        <v>6977.75</v>
      </c>
      <c r="K53" s="23">
        <f t="shared" si="0"/>
        <v>4434</v>
      </c>
    </row>
    <row r="54" spans="1:11" ht="25.95" customHeight="1" x14ac:dyDescent="0.3">
      <c r="A54" s="7">
        <v>3</v>
      </c>
      <c r="B54" s="20" t="s">
        <v>5</v>
      </c>
      <c r="C54" s="34" t="s">
        <v>33</v>
      </c>
      <c r="D54" s="37" t="s">
        <v>9</v>
      </c>
      <c r="E54" s="19">
        <v>3000</v>
      </c>
      <c r="F54" s="17">
        <f t="shared" si="1"/>
        <v>360</v>
      </c>
      <c r="G54" s="17">
        <f t="shared" si="2"/>
        <v>390</v>
      </c>
      <c r="H54" s="17">
        <f t="shared" si="3"/>
        <v>750</v>
      </c>
      <c r="I54" s="22"/>
      <c r="J54" s="22">
        <f t="shared" si="4"/>
        <v>3390</v>
      </c>
      <c r="K54" s="23">
        <f t="shared" si="0"/>
        <v>2640</v>
      </c>
    </row>
    <row r="55" spans="1:11" ht="25.95" customHeight="1" x14ac:dyDescent="0.3">
      <c r="A55" s="7">
        <v>4</v>
      </c>
      <c r="B55" s="20" t="s">
        <v>5</v>
      </c>
      <c r="C55" s="34" t="s">
        <v>34</v>
      </c>
      <c r="D55" s="37" t="s">
        <v>10</v>
      </c>
      <c r="E55" s="19">
        <v>3000</v>
      </c>
      <c r="F55" s="17">
        <f t="shared" si="1"/>
        <v>360</v>
      </c>
      <c r="G55" s="17">
        <f t="shared" si="2"/>
        <v>390</v>
      </c>
      <c r="H55" s="17">
        <f t="shared" si="3"/>
        <v>750</v>
      </c>
      <c r="I55" s="22"/>
      <c r="J55" s="22">
        <f t="shared" si="4"/>
        <v>3390</v>
      </c>
      <c r="K55" s="23">
        <f t="shared" si="0"/>
        <v>2640</v>
      </c>
    </row>
    <row r="56" spans="1:11" ht="25.95" customHeight="1" x14ac:dyDescent="0.3">
      <c r="A56" s="7">
        <v>5</v>
      </c>
      <c r="B56" s="20" t="s">
        <v>5</v>
      </c>
      <c r="C56" s="34" t="s">
        <v>54</v>
      </c>
      <c r="D56" s="37" t="s">
        <v>53</v>
      </c>
      <c r="E56" s="19">
        <v>3000</v>
      </c>
      <c r="F56" s="17">
        <f t="shared" si="1"/>
        <v>360</v>
      </c>
      <c r="G56" s="17">
        <f t="shared" si="2"/>
        <v>390</v>
      </c>
      <c r="H56" s="17">
        <f t="shared" si="3"/>
        <v>750</v>
      </c>
      <c r="I56" s="22"/>
      <c r="J56" s="22">
        <f t="shared" si="4"/>
        <v>3390</v>
      </c>
      <c r="K56" s="23">
        <f t="shared" si="0"/>
        <v>2640</v>
      </c>
    </row>
    <row r="57" spans="1:11" ht="25.95" customHeight="1" x14ac:dyDescent="0.3">
      <c r="A57" s="7">
        <v>6</v>
      </c>
      <c r="B57" s="20" t="s">
        <v>5</v>
      </c>
      <c r="C57" s="31" t="s">
        <v>131</v>
      </c>
      <c r="D57" s="37" t="s">
        <v>132</v>
      </c>
      <c r="E57" s="19">
        <v>3000</v>
      </c>
      <c r="F57" s="17">
        <f t="shared" si="1"/>
        <v>360</v>
      </c>
      <c r="G57" s="17">
        <f t="shared" si="2"/>
        <v>390</v>
      </c>
      <c r="H57" s="17">
        <f t="shared" si="3"/>
        <v>750</v>
      </c>
      <c r="I57" s="22"/>
      <c r="J57" s="22">
        <f t="shared" si="4"/>
        <v>3390</v>
      </c>
      <c r="K57" s="23">
        <f t="shared" si="0"/>
        <v>2640</v>
      </c>
    </row>
    <row r="58" spans="1:11" ht="25.95" customHeight="1" x14ac:dyDescent="0.3">
      <c r="A58" s="7">
        <v>7</v>
      </c>
      <c r="B58" s="20" t="s">
        <v>5</v>
      </c>
      <c r="C58" s="34" t="s">
        <v>35</v>
      </c>
      <c r="D58" s="37" t="s">
        <v>11</v>
      </c>
      <c r="E58" s="19">
        <v>3000</v>
      </c>
      <c r="F58" s="17">
        <f t="shared" si="1"/>
        <v>360</v>
      </c>
      <c r="G58" s="17">
        <f t="shared" si="2"/>
        <v>390</v>
      </c>
      <c r="H58" s="17">
        <f t="shared" si="3"/>
        <v>750</v>
      </c>
      <c r="I58" s="22"/>
      <c r="J58" s="22">
        <f t="shared" si="4"/>
        <v>3390</v>
      </c>
      <c r="K58" s="23">
        <f t="shared" si="0"/>
        <v>2640</v>
      </c>
    </row>
    <row r="59" spans="1:11" ht="25.95" customHeight="1" x14ac:dyDescent="0.3">
      <c r="A59" s="7">
        <v>8</v>
      </c>
      <c r="B59" s="20" t="s">
        <v>5</v>
      </c>
      <c r="C59" s="36" t="s">
        <v>174</v>
      </c>
      <c r="D59" s="37" t="s">
        <v>163</v>
      </c>
      <c r="E59" s="19">
        <v>3000</v>
      </c>
      <c r="F59" s="17">
        <f t="shared" si="1"/>
        <v>360</v>
      </c>
      <c r="G59" s="17">
        <f t="shared" si="2"/>
        <v>390</v>
      </c>
      <c r="H59" s="17">
        <f t="shared" si="3"/>
        <v>750</v>
      </c>
      <c r="I59" s="22">
        <v>1000</v>
      </c>
      <c r="J59" s="22">
        <f t="shared" si="4"/>
        <v>3390</v>
      </c>
      <c r="K59" s="23">
        <f t="shared" si="0"/>
        <v>1640</v>
      </c>
    </row>
    <row r="60" spans="1:11" ht="25.95" customHeight="1" x14ac:dyDescent="0.3">
      <c r="A60" s="7">
        <v>9</v>
      </c>
      <c r="B60" s="20" t="s">
        <v>5</v>
      </c>
      <c r="C60" s="31" t="s">
        <v>228</v>
      </c>
      <c r="D60" s="37" t="s">
        <v>229</v>
      </c>
      <c r="E60" s="19">
        <v>3000</v>
      </c>
      <c r="F60" s="17">
        <f t="shared" si="1"/>
        <v>360</v>
      </c>
      <c r="G60" s="17">
        <f t="shared" si="2"/>
        <v>390</v>
      </c>
      <c r="H60" s="17">
        <f t="shared" si="3"/>
        <v>750</v>
      </c>
      <c r="I60" s="22"/>
      <c r="J60" s="22">
        <f t="shared" si="4"/>
        <v>3390</v>
      </c>
      <c r="K60" s="23">
        <f t="shared" si="0"/>
        <v>2640</v>
      </c>
    </row>
    <row r="61" spans="1:11" ht="25.95" customHeight="1" x14ac:dyDescent="0.3">
      <c r="A61" s="7">
        <v>10</v>
      </c>
      <c r="B61" s="20" t="s">
        <v>5</v>
      </c>
      <c r="C61" s="34" t="s">
        <v>36</v>
      </c>
      <c r="D61" s="37" t="s">
        <v>12</v>
      </c>
      <c r="E61" s="19">
        <v>3000</v>
      </c>
      <c r="F61" s="17">
        <f t="shared" si="1"/>
        <v>360</v>
      </c>
      <c r="G61" s="17">
        <f t="shared" si="2"/>
        <v>390</v>
      </c>
      <c r="H61" s="17">
        <f t="shared" si="3"/>
        <v>750</v>
      </c>
      <c r="I61" s="22">
        <v>1000</v>
      </c>
      <c r="J61" s="22">
        <f t="shared" si="4"/>
        <v>3390</v>
      </c>
      <c r="K61" s="23">
        <f t="shared" si="0"/>
        <v>1640</v>
      </c>
    </row>
    <row r="62" spans="1:11" ht="25.95" customHeight="1" x14ac:dyDescent="0.3">
      <c r="A62" s="7">
        <v>11</v>
      </c>
      <c r="B62" s="20" t="s">
        <v>5</v>
      </c>
      <c r="C62" s="34" t="s">
        <v>37</v>
      </c>
      <c r="D62" s="37" t="s">
        <v>13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/>
      <c r="J62" s="22">
        <f t="shared" si="4"/>
        <v>3390</v>
      </c>
      <c r="K62" s="23">
        <f t="shared" ref="K62:K114" si="8">SUM(E62-F62)-I62</f>
        <v>2640</v>
      </c>
    </row>
    <row r="63" spans="1:11" ht="25.95" customHeight="1" x14ac:dyDescent="0.3">
      <c r="A63" s="7">
        <v>12</v>
      </c>
      <c r="B63" s="20" t="s">
        <v>5</v>
      </c>
      <c r="C63" s="34" t="s">
        <v>38</v>
      </c>
      <c r="D63" s="37" t="s">
        <v>14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/>
      <c r="J63" s="22">
        <f t="shared" si="4"/>
        <v>3390</v>
      </c>
      <c r="K63" s="23">
        <f t="shared" si="8"/>
        <v>2640</v>
      </c>
    </row>
    <row r="64" spans="1:11" ht="25.95" customHeight="1" x14ac:dyDescent="0.3">
      <c r="A64" s="7">
        <v>13</v>
      </c>
      <c r="B64" s="20" t="s">
        <v>5</v>
      </c>
      <c r="C64" s="34" t="s">
        <v>39</v>
      </c>
      <c r="D64" s="37" t="s">
        <v>15</v>
      </c>
      <c r="E64" s="19">
        <v>3000</v>
      </c>
      <c r="F64" s="17">
        <f t="shared" ref="F64:F117" si="9">E64*12/100</f>
        <v>360</v>
      </c>
      <c r="G64" s="17">
        <f t="shared" ref="G64:G117" si="10">E64*13/100</f>
        <v>390</v>
      </c>
      <c r="H64" s="17">
        <f t="shared" ref="H64:H117" si="11">SUM(F64:G64)</f>
        <v>750</v>
      </c>
      <c r="I64" s="22"/>
      <c r="J64" s="22">
        <f t="shared" ref="J64:J117" si="12">SUM(E64,G64)</f>
        <v>3390</v>
      </c>
      <c r="K64" s="23">
        <f t="shared" si="8"/>
        <v>2640</v>
      </c>
    </row>
    <row r="65" spans="1:11" ht="25.95" customHeight="1" x14ac:dyDescent="0.3">
      <c r="A65" s="7">
        <v>14</v>
      </c>
      <c r="B65" s="20" t="s">
        <v>5</v>
      </c>
      <c r="C65" s="34" t="s">
        <v>40</v>
      </c>
      <c r="D65" s="37" t="s">
        <v>16</v>
      </c>
      <c r="E65" s="19">
        <v>3000</v>
      </c>
      <c r="F65" s="17">
        <f t="shared" si="9"/>
        <v>360</v>
      </c>
      <c r="G65" s="17">
        <f t="shared" si="10"/>
        <v>390</v>
      </c>
      <c r="H65" s="17">
        <f t="shared" si="11"/>
        <v>750</v>
      </c>
      <c r="I65" s="22"/>
      <c r="J65" s="22">
        <f t="shared" si="12"/>
        <v>3390</v>
      </c>
      <c r="K65" s="23">
        <f t="shared" si="8"/>
        <v>2640</v>
      </c>
    </row>
    <row r="66" spans="1:11" ht="25.95" customHeight="1" x14ac:dyDescent="0.3">
      <c r="A66" s="7">
        <v>15</v>
      </c>
      <c r="B66" s="20" t="s">
        <v>5</v>
      </c>
      <c r="C66" s="34" t="s">
        <v>41</v>
      </c>
      <c r="D66" s="37" t="s">
        <v>17</v>
      </c>
      <c r="E66" s="19">
        <v>3000</v>
      </c>
      <c r="F66" s="17">
        <f t="shared" si="9"/>
        <v>360</v>
      </c>
      <c r="G66" s="17">
        <f t="shared" si="10"/>
        <v>390</v>
      </c>
      <c r="H66" s="17">
        <f t="shared" si="11"/>
        <v>750</v>
      </c>
      <c r="I66" s="22"/>
      <c r="J66" s="22">
        <f t="shared" si="12"/>
        <v>3390</v>
      </c>
      <c r="K66" s="23">
        <f t="shared" si="8"/>
        <v>2640</v>
      </c>
    </row>
    <row r="67" spans="1:11" ht="25.95" customHeight="1" x14ac:dyDescent="0.3">
      <c r="A67" s="7">
        <v>16</v>
      </c>
      <c r="B67" s="20" t="s">
        <v>5</v>
      </c>
      <c r="C67" s="31" t="s">
        <v>191</v>
      </c>
      <c r="D67" s="37" t="s">
        <v>188</v>
      </c>
      <c r="E67" s="19">
        <v>3000</v>
      </c>
      <c r="F67" s="17">
        <f t="shared" si="9"/>
        <v>360</v>
      </c>
      <c r="G67" s="17">
        <f t="shared" si="10"/>
        <v>390</v>
      </c>
      <c r="H67" s="17">
        <f t="shared" si="11"/>
        <v>750</v>
      </c>
      <c r="I67" s="22"/>
      <c r="J67" s="22">
        <f t="shared" si="12"/>
        <v>3390</v>
      </c>
      <c r="K67" s="23">
        <f t="shared" si="8"/>
        <v>2640</v>
      </c>
    </row>
    <row r="68" spans="1:11" ht="25.95" customHeight="1" x14ac:dyDescent="0.3">
      <c r="A68" s="7">
        <v>17</v>
      </c>
      <c r="B68" s="20" t="s">
        <v>5</v>
      </c>
      <c r="C68" s="31" t="s">
        <v>190</v>
      </c>
      <c r="D68" s="37" t="s">
        <v>189</v>
      </c>
      <c r="E68" s="19">
        <v>3000</v>
      </c>
      <c r="F68" s="17">
        <f t="shared" si="9"/>
        <v>360</v>
      </c>
      <c r="G68" s="17">
        <f t="shared" si="10"/>
        <v>390</v>
      </c>
      <c r="H68" s="17">
        <f t="shared" si="11"/>
        <v>750</v>
      </c>
      <c r="I68" s="22"/>
      <c r="J68" s="22">
        <f t="shared" si="12"/>
        <v>3390</v>
      </c>
      <c r="K68" s="23">
        <f t="shared" si="8"/>
        <v>2640</v>
      </c>
    </row>
    <row r="69" spans="1:11" ht="25.95" customHeight="1" x14ac:dyDescent="0.3">
      <c r="A69" s="7">
        <v>18</v>
      </c>
      <c r="B69" s="20" t="s">
        <v>5</v>
      </c>
      <c r="C69" s="34" t="s">
        <v>42</v>
      </c>
      <c r="D69" s="37" t="s">
        <v>18</v>
      </c>
      <c r="E69" s="19">
        <v>3000</v>
      </c>
      <c r="F69" s="17">
        <f t="shared" si="9"/>
        <v>360</v>
      </c>
      <c r="G69" s="17">
        <f t="shared" si="10"/>
        <v>390</v>
      </c>
      <c r="H69" s="17">
        <f t="shared" si="11"/>
        <v>750</v>
      </c>
      <c r="I69" s="22">
        <v>1000</v>
      </c>
      <c r="J69" s="22">
        <f t="shared" si="12"/>
        <v>3390</v>
      </c>
      <c r="K69" s="23">
        <f t="shared" si="8"/>
        <v>1640</v>
      </c>
    </row>
    <row r="70" spans="1:11" ht="25.95" customHeight="1" x14ac:dyDescent="0.3">
      <c r="A70" s="7">
        <v>19</v>
      </c>
      <c r="B70" s="20" t="s">
        <v>5</v>
      </c>
      <c r="C70" s="34" t="s">
        <v>43</v>
      </c>
      <c r="D70" s="37" t="s">
        <v>19</v>
      </c>
      <c r="E70" s="19">
        <v>3000</v>
      </c>
      <c r="F70" s="17">
        <f t="shared" si="9"/>
        <v>360</v>
      </c>
      <c r="G70" s="17">
        <f t="shared" si="10"/>
        <v>390</v>
      </c>
      <c r="H70" s="17">
        <f t="shared" si="11"/>
        <v>750</v>
      </c>
      <c r="I70" s="22"/>
      <c r="J70" s="22">
        <f t="shared" si="12"/>
        <v>3390</v>
      </c>
      <c r="K70" s="23">
        <f t="shared" si="8"/>
        <v>2640</v>
      </c>
    </row>
    <row r="71" spans="1:11" ht="25.95" customHeight="1" x14ac:dyDescent="0.3">
      <c r="A71" s="7">
        <v>20</v>
      </c>
      <c r="B71" s="8" t="s">
        <v>5</v>
      </c>
      <c r="C71" s="29" t="s">
        <v>46</v>
      </c>
      <c r="D71" s="37" t="s">
        <v>22</v>
      </c>
      <c r="E71" s="19">
        <v>3000</v>
      </c>
      <c r="F71" s="17">
        <f t="shared" si="9"/>
        <v>360</v>
      </c>
      <c r="G71" s="17">
        <f t="shared" si="10"/>
        <v>390</v>
      </c>
      <c r="H71" s="17">
        <f t="shared" si="11"/>
        <v>750</v>
      </c>
      <c r="I71" s="22"/>
      <c r="J71" s="22">
        <f t="shared" si="12"/>
        <v>3390</v>
      </c>
      <c r="K71" s="23">
        <f t="shared" si="8"/>
        <v>2640</v>
      </c>
    </row>
    <row r="72" spans="1:11" s="16" customFormat="1" ht="25.95" customHeight="1" x14ac:dyDescent="0.3">
      <c r="A72" s="7">
        <v>21</v>
      </c>
      <c r="B72" s="8" t="s">
        <v>5</v>
      </c>
      <c r="C72" s="31" t="s">
        <v>75</v>
      </c>
      <c r="D72" s="38" t="s">
        <v>74</v>
      </c>
      <c r="E72" s="19">
        <v>3000</v>
      </c>
      <c r="F72" s="17">
        <f t="shared" si="9"/>
        <v>360</v>
      </c>
      <c r="G72" s="17">
        <f t="shared" si="10"/>
        <v>390</v>
      </c>
      <c r="H72" s="17">
        <f t="shared" si="11"/>
        <v>750</v>
      </c>
      <c r="I72" s="24"/>
      <c r="J72" s="22">
        <f t="shared" si="12"/>
        <v>3390</v>
      </c>
      <c r="K72" s="23">
        <f t="shared" si="8"/>
        <v>2640</v>
      </c>
    </row>
    <row r="73" spans="1:11" s="16" customFormat="1" ht="25.95" customHeight="1" x14ac:dyDescent="0.3">
      <c r="A73" s="7">
        <v>22</v>
      </c>
      <c r="B73" s="8" t="s">
        <v>5</v>
      </c>
      <c r="C73" s="31" t="s">
        <v>77</v>
      </c>
      <c r="D73" s="38" t="s">
        <v>76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4"/>
      <c r="J73" s="22">
        <f t="shared" si="12"/>
        <v>3390</v>
      </c>
      <c r="K73" s="23">
        <f t="shared" si="8"/>
        <v>2640</v>
      </c>
    </row>
    <row r="74" spans="1:11" s="16" customFormat="1" ht="25.95" customHeight="1" x14ac:dyDescent="0.3">
      <c r="A74" s="7">
        <v>23</v>
      </c>
      <c r="B74" s="8" t="s">
        <v>5</v>
      </c>
      <c r="C74" s="31" t="s">
        <v>79</v>
      </c>
      <c r="D74" s="38" t="s">
        <v>78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4"/>
      <c r="J74" s="22">
        <f t="shared" si="12"/>
        <v>3390</v>
      </c>
      <c r="K74" s="23">
        <f t="shared" si="8"/>
        <v>2640</v>
      </c>
    </row>
    <row r="75" spans="1:11" s="16" customFormat="1" ht="25.95" customHeight="1" x14ac:dyDescent="0.3">
      <c r="A75" s="7">
        <v>24</v>
      </c>
      <c r="B75" s="8" t="s">
        <v>5</v>
      </c>
      <c r="C75" s="31" t="s">
        <v>81</v>
      </c>
      <c r="D75" s="38" t="s">
        <v>80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4"/>
      <c r="J75" s="22">
        <f t="shared" si="12"/>
        <v>3390</v>
      </c>
      <c r="K75" s="23">
        <f t="shared" si="8"/>
        <v>2640</v>
      </c>
    </row>
    <row r="76" spans="1:11" s="16" customFormat="1" ht="25.95" customHeight="1" x14ac:dyDescent="0.3">
      <c r="A76" s="7">
        <v>25</v>
      </c>
      <c r="B76" s="8" t="s">
        <v>5</v>
      </c>
      <c r="C76" s="31" t="s">
        <v>83</v>
      </c>
      <c r="D76" s="38" t="s">
        <v>82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4"/>
      <c r="J76" s="22">
        <f t="shared" si="12"/>
        <v>3390</v>
      </c>
      <c r="K76" s="23">
        <f t="shared" si="8"/>
        <v>2640</v>
      </c>
    </row>
    <row r="77" spans="1:11" s="16" customFormat="1" ht="25.95" customHeight="1" x14ac:dyDescent="0.3">
      <c r="A77" s="7">
        <v>26</v>
      </c>
      <c r="B77" s="8" t="s">
        <v>5</v>
      </c>
      <c r="C77" s="31" t="s">
        <v>85</v>
      </c>
      <c r="D77" s="38" t="s">
        <v>84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4">
        <v>1000</v>
      </c>
      <c r="J77" s="22">
        <f t="shared" si="12"/>
        <v>3390</v>
      </c>
      <c r="K77" s="23">
        <f t="shared" si="8"/>
        <v>1640</v>
      </c>
    </row>
    <row r="78" spans="1:11" s="16" customFormat="1" ht="25.95" customHeight="1" x14ac:dyDescent="0.3">
      <c r="A78" s="7">
        <v>27</v>
      </c>
      <c r="B78" s="8" t="s">
        <v>5</v>
      </c>
      <c r="C78" s="31" t="s">
        <v>133</v>
      </c>
      <c r="D78" s="38" t="s">
        <v>134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4"/>
      <c r="J78" s="22">
        <f t="shared" si="12"/>
        <v>3390</v>
      </c>
      <c r="K78" s="23">
        <f t="shared" si="8"/>
        <v>2640</v>
      </c>
    </row>
    <row r="79" spans="1:11" s="16" customFormat="1" ht="25.95" customHeight="1" x14ac:dyDescent="0.3">
      <c r="A79" s="7">
        <v>28</v>
      </c>
      <c r="B79" s="8" t="s">
        <v>5</v>
      </c>
      <c r="C79" s="31" t="s">
        <v>103</v>
      </c>
      <c r="D79" s="38" t="s">
        <v>104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4">
        <v>1000</v>
      </c>
      <c r="J79" s="22">
        <f t="shared" si="12"/>
        <v>3390</v>
      </c>
      <c r="K79" s="23">
        <f t="shared" si="8"/>
        <v>1640</v>
      </c>
    </row>
    <row r="80" spans="1:11" s="16" customFormat="1" ht="25.95" customHeight="1" x14ac:dyDescent="0.3">
      <c r="A80" s="7">
        <v>29</v>
      </c>
      <c r="B80" s="8" t="s">
        <v>5</v>
      </c>
      <c r="C80" s="31" t="s">
        <v>109</v>
      </c>
      <c r="D80" s="38" t="s">
        <v>110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5" customHeight="1" x14ac:dyDescent="0.3">
      <c r="A81" s="7">
        <v>30</v>
      </c>
      <c r="B81" s="8" t="s">
        <v>5</v>
      </c>
      <c r="C81" s="30" t="s">
        <v>114</v>
      </c>
      <c r="D81" s="37" t="s">
        <v>113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/>
      <c r="J81" s="22">
        <f t="shared" si="12"/>
        <v>3390</v>
      </c>
      <c r="K81" s="23">
        <f t="shared" si="8"/>
        <v>2640</v>
      </c>
    </row>
    <row r="82" spans="1:11" s="16" customFormat="1" ht="25.95" customHeight="1" x14ac:dyDescent="0.3">
      <c r="A82" s="7">
        <v>31</v>
      </c>
      <c r="B82" s="8" t="s">
        <v>5</v>
      </c>
      <c r="C82" s="33" t="s">
        <v>164</v>
      </c>
      <c r="D82" s="37" t="s">
        <v>165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5" customHeight="1" x14ac:dyDescent="0.3">
      <c r="A83" s="7">
        <v>32</v>
      </c>
      <c r="B83" s="8" t="s">
        <v>5</v>
      </c>
      <c r="C83" s="33" t="s">
        <v>162</v>
      </c>
      <c r="D83" s="37" t="s">
        <v>166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5" customHeight="1" x14ac:dyDescent="0.3">
      <c r="A84" s="7">
        <v>33</v>
      </c>
      <c r="B84" s="8" t="s">
        <v>5</v>
      </c>
      <c r="C84" s="31" t="s">
        <v>177</v>
      </c>
      <c r="D84" s="37" t="s">
        <v>176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5" customHeight="1" x14ac:dyDescent="0.3">
      <c r="A85" s="7">
        <v>34</v>
      </c>
      <c r="B85" s="8" t="s">
        <v>5</v>
      </c>
      <c r="C85" s="31" t="s">
        <v>199</v>
      </c>
      <c r="D85" s="39" t="s">
        <v>198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>
        <v>1000</v>
      </c>
      <c r="J85" s="22">
        <f t="shared" si="12"/>
        <v>3390</v>
      </c>
      <c r="K85" s="23">
        <f t="shared" si="8"/>
        <v>1640</v>
      </c>
    </row>
    <row r="86" spans="1:11" s="16" customFormat="1" ht="25.95" customHeight="1" x14ac:dyDescent="0.3">
      <c r="A86" s="7">
        <v>1</v>
      </c>
      <c r="B86" s="8" t="s">
        <v>5</v>
      </c>
      <c r="C86" s="31" t="s">
        <v>192</v>
      </c>
      <c r="D86" s="48" t="s">
        <v>193</v>
      </c>
      <c r="E86" s="19">
        <v>2500</v>
      </c>
      <c r="F86" s="17">
        <f t="shared" si="9"/>
        <v>300</v>
      </c>
      <c r="G86" s="17">
        <f t="shared" si="10"/>
        <v>325</v>
      </c>
      <c r="H86" s="17">
        <f t="shared" si="11"/>
        <v>625</v>
      </c>
      <c r="I86" s="24">
        <v>500</v>
      </c>
      <c r="J86" s="22">
        <f t="shared" si="12"/>
        <v>2825</v>
      </c>
      <c r="K86" s="23">
        <f t="shared" si="8"/>
        <v>1700</v>
      </c>
    </row>
    <row r="87" spans="1:11" s="16" customFormat="1" ht="25.95" customHeight="1" x14ac:dyDescent="0.3">
      <c r="A87" s="7">
        <v>2</v>
      </c>
      <c r="B87" s="8" t="s">
        <v>5</v>
      </c>
      <c r="C87" s="31" t="s">
        <v>97</v>
      </c>
      <c r="D87" s="38" t="s">
        <v>96</v>
      </c>
      <c r="E87" s="19">
        <v>2500</v>
      </c>
      <c r="F87" s="17">
        <f t="shared" si="9"/>
        <v>300</v>
      </c>
      <c r="G87" s="17">
        <f t="shared" si="10"/>
        <v>325</v>
      </c>
      <c r="H87" s="17">
        <f t="shared" si="11"/>
        <v>625</v>
      </c>
      <c r="I87" s="24"/>
      <c r="J87" s="22">
        <f t="shared" si="12"/>
        <v>2825</v>
      </c>
      <c r="K87" s="23">
        <f t="shared" si="8"/>
        <v>2200</v>
      </c>
    </row>
    <row r="88" spans="1:11" s="16" customFormat="1" ht="25.95" customHeight="1" x14ac:dyDescent="0.3">
      <c r="A88" s="7">
        <v>3</v>
      </c>
      <c r="B88" s="8" t="s">
        <v>5</v>
      </c>
      <c r="C88" s="31" t="s">
        <v>87</v>
      </c>
      <c r="D88" s="38" t="s">
        <v>86</v>
      </c>
      <c r="E88" s="19">
        <v>2500</v>
      </c>
      <c r="F88" s="17">
        <f t="shared" si="9"/>
        <v>300</v>
      </c>
      <c r="G88" s="17">
        <f t="shared" si="10"/>
        <v>325</v>
      </c>
      <c r="H88" s="17">
        <f t="shared" si="11"/>
        <v>625</v>
      </c>
      <c r="I88" s="24"/>
      <c r="J88" s="22">
        <f t="shared" si="12"/>
        <v>2825</v>
      </c>
      <c r="K88" s="23">
        <f t="shared" si="8"/>
        <v>2200</v>
      </c>
    </row>
    <row r="89" spans="1:11" s="16" customFormat="1" ht="25.95" customHeight="1" x14ac:dyDescent="0.3">
      <c r="A89" s="7">
        <v>4</v>
      </c>
      <c r="B89" s="8" t="s">
        <v>5</v>
      </c>
      <c r="C89" s="31" t="s">
        <v>89</v>
      </c>
      <c r="D89" s="38" t="s">
        <v>88</v>
      </c>
      <c r="E89" s="19">
        <v>2500</v>
      </c>
      <c r="F89" s="17">
        <f t="shared" si="9"/>
        <v>300</v>
      </c>
      <c r="G89" s="17">
        <f t="shared" si="10"/>
        <v>325</v>
      </c>
      <c r="H89" s="17">
        <f t="shared" si="11"/>
        <v>625</v>
      </c>
      <c r="I89" s="24"/>
      <c r="J89" s="22">
        <f t="shared" si="12"/>
        <v>2825</v>
      </c>
      <c r="K89" s="23">
        <f t="shared" si="8"/>
        <v>2200</v>
      </c>
    </row>
    <row r="90" spans="1:11" s="16" customFormat="1" ht="25.95" customHeight="1" x14ac:dyDescent="0.3">
      <c r="A90" s="7">
        <v>5</v>
      </c>
      <c r="B90" s="8" t="s">
        <v>5</v>
      </c>
      <c r="C90" s="31" t="s">
        <v>98</v>
      </c>
      <c r="D90" s="38" t="s">
        <v>82</v>
      </c>
      <c r="E90" s="19">
        <v>2500</v>
      </c>
      <c r="F90" s="17">
        <f t="shared" si="9"/>
        <v>300</v>
      </c>
      <c r="G90" s="17">
        <f t="shared" si="10"/>
        <v>325</v>
      </c>
      <c r="H90" s="17">
        <f t="shared" si="11"/>
        <v>625</v>
      </c>
      <c r="I90" s="24"/>
      <c r="J90" s="22">
        <f t="shared" si="12"/>
        <v>2825</v>
      </c>
      <c r="K90" s="23">
        <f t="shared" si="8"/>
        <v>2200</v>
      </c>
    </row>
    <row r="91" spans="1:11" s="16" customFormat="1" ht="25.95" customHeight="1" x14ac:dyDescent="0.3">
      <c r="A91" s="7">
        <v>6</v>
      </c>
      <c r="B91" s="8" t="s">
        <v>5</v>
      </c>
      <c r="C91" s="31" t="s">
        <v>91</v>
      </c>
      <c r="D91" s="38" t="s">
        <v>90</v>
      </c>
      <c r="E91" s="19">
        <v>2500</v>
      </c>
      <c r="F91" s="17">
        <f t="shared" si="9"/>
        <v>300</v>
      </c>
      <c r="G91" s="17">
        <f t="shared" si="10"/>
        <v>325</v>
      </c>
      <c r="H91" s="17">
        <f t="shared" si="11"/>
        <v>625</v>
      </c>
      <c r="I91" s="24">
        <v>500</v>
      </c>
      <c r="J91" s="22">
        <f t="shared" si="12"/>
        <v>2825</v>
      </c>
      <c r="K91" s="23">
        <f t="shared" si="8"/>
        <v>1700</v>
      </c>
    </row>
    <row r="92" spans="1:11" s="16" customFormat="1" ht="25.95" customHeight="1" x14ac:dyDescent="0.3">
      <c r="A92" s="7">
        <v>7</v>
      </c>
      <c r="B92" s="8" t="s">
        <v>5</v>
      </c>
      <c r="C92" s="31" t="s">
        <v>219</v>
      </c>
      <c r="D92" s="38" t="s">
        <v>218</v>
      </c>
      <c r="E92" s="19">
        <v>2500</v>
      </c>
      <c r="F92" s="17">
        <f t="shared" si="9"/>
        <v>300</v>
      </c>
      <c r="G92" s="17">
        <f t="shared" si="10"/>
        <v>325</v>
      </c>
      <c r="H92" s="17">
        <f t="shared" si="11"/>
        <v>625</v>
      </c>
      <c r="I92" s="24"/>
      <c r="J92" s="22">
        <f t="shared" si="12"/>
        <v>2825</v>
      </c>
      <c r="K92" s="23">
        <v>2200</v>
      </c>
    </row>
    <row r="93" spans="1:11" s="16" customFormat="1" ht="25.95" customHeight="1" x14ac:dyDescent="0.3">
      <c r="A93" s="7">
        <v>8</v>
      </c>
      <c r="B93" s="8" t="s">
        <v>5</v>
      </c>
      <c r="C93" s="31" t="s">
        <v>237</v>
      </c>
      <c r="D93" s="38" t="s">
        <v>236</v>
      </c>
      <c r="E93" s="19">
        <v>2500</v>
      </c>
      <c r="F93" s="17">
        <f t="shared" si="9"/>
        <v>300</v>
      </c>
      <c r="G93" s="17">
        <f t="shared" si="10"/>
        <v>325</v>
      </c>
      <c r="H93" s="17">
        <f t="shared" si="11"/>
        <v>625</v>
      </c>
      <c r="I93" s="24"/>
      <c r="J93" s="22">
        <f t="shared" si="12"/>
        <v>2825</v>
      </c>
      <c r="K93" s="23">
        <f t="shared" si="8"/>
        <v>2200</v>
      </c>
    </row>
    <row r="94" spans="1:11" ht="25.95" customHeight="1" x14ac:dyDescent="0.3">
      <c r="A94" s="7">
        <v>9</v>
      </c>
      <c r="B94" s="8" t="s">
        <v>5</v>
      </c>
      <c r="C94" s="29" t="s">
        <v>44</v>
      </c>
      <c r="D94" s="37" t="s">
        <v>20</v>
      </c>
      <c r="E94" s="19">
        <v>2500</v>
      </c>
      <c r="F94" s="17">
        <f t="shared" si="9"/>
        <v>300</v>
      </c>
      <c r="G94" s="17">
        <f t="shared" si="10"/>
        <v>325</v>
      </c>
      <c r="H94" s="17">
        <f t="shared" si="11"/>
        <v>625</v>
      </c>
      <c r="I94" s="22">
        <v>500</v>
      </c>
      <c r="J94" s="22">
        <f t="shared" si="12"/>
        <v>2825</v>
      </c>
      <c r="K94" s="23">
        <f t="shared" si="8"/>
        <v>1700</v>
      </c>
    </row>
    <row r="95" spans="1:11" ht="25.95" customHeight="1" x14ac:dyDescent="0.3">
      <c r="A95" s="7">
        <v>10</v>
      </c>
      <c r="B95" s="8" t="s">
        <v>5</v>
      </c>
      <c r="C95" s="29" t="s">
        <v>45</v>
      </c>
      <c r="D95" s="37" t="s">
        <v>21</v>
      </c>
      <c r="E95" s="19">
        <v>2500</v>
      </c>
      <c r="F95" s="17">
        <f t="shared" si="9"/>
        <v>300</v>
      </c>
      <c r="G95" s="17">
        <f t="shared" si="10"/>
        <v>325</v>
      </c>
      <c r="H95" s="17">
        <f t="shared" si="11"/>
        <v>625</v>
      </c>
      <c r="I95" s="22"/>
      <c r="J95" s="22">
        <f t="shared" si="12"/>
        <v>2825</v>
      </c>
      <c r="K95" s="23">
        <f t="shared" si="8"/>
        <v>2200</v>
      </c>
    </row>
    <row r="96" spans="1:11" ht="25.95" customHeight="1" x14ac:dyDescent="0.3">
      <c r="A96" s="7">
        <v>11</v>
      </c>
      <c r="B96" s="8" t="s">
        <v>5</v>
      </c>
      <c r="C96" s="29" t="s">
        <v>47</v>
      </c>
      <c r="D96" s="37" t="s">
        <v>23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2"/>
      <c r="J96" s="22">
        <f t="shared" si="12"/>
        <v>2825</v>
      </c>
      <c r="K96" s="23">
        <f t="shared" si="8"/>
        <v>2200</v>
      </c>
    </row>
    <row r="97" spans="1:11" ht="25.95" customHeight="1" x14ac:dyDescent="0.3">
      <c r="A97" s="7">
        <v>12</v>
      </c>
      <c r="B97" s="8" t="s">
        <v>5</v>
      </c>
      <c r="C97" s="29" t="s">
        <v>52</v>
      </c>
      <c r="D97" s="37" t="s">
        <v>51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2"/>
      <c r="J97" s="22">
        <f t="shared" si="12"/>
        <v>2825</v>
      </c>
      <c r="K97" s="23">
        <f t="shared" si="8"/>
        <v>2200</v>
      </c>
    </row>
    <row r="98" spans="1:11" ht="25.95" customHeight="1" x14ac:dyDescent="0.3">
      <c r="A98" s="7">
        <v>13</v>
      </c>
      <c r="B98" s="8" t="s">
        <v>5</v>
      </c>
      <c r="C98" s="31" t="s">
        <v>106</v>
      </c>
      <c r="D98" s="37" t="s">
        <v>105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2"/>
      <c r="J98" s="22">
        <f t="shared" si="12"/>
        <v>2825</v>
      </c>
      <c r="K98" s="23">
        <f t="shared" si="8"/>
        <v>2200</v>
      </c>
    </row>
    <row r="99" spans="1:11" ht="25.95" customHeight="1" x14ac:dyDescent="0.3">
      <c r="A99" s="7">
        <v>14</v>
      </c>
      <c r="B99" s="8" t="s">
        <v>5</v>
      </c>
      <c r="C99" s="31" t="s">
        <v>135</v>
      </c>
      <c r="D99" s="37" t="s">
        <v>136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2">
        <v>500</v>
      </c>
      <c r="J99" s="22">
        <f t="shared" si="12"/>
        <v>2825</v>
      </c>
      <c r="K99" s="23">
        <f t="shared" si="8"/>
        <v>1700</v>
      </c>
    </row>
    <row r="100" spans="1:11" ht="25.95" customHeight="1" x14ac:dyDescent="0.3">
      <c r="A100" s="7">
        <v>15</v>
      </c>
      <c r="B100" s="8" t="s">
        <v>5</v>
      </c>
      <c r="C100" s="31" t="s">
        <v>234</v>
      </c>
      <c r="D100" s="37" t="s">
        <v>235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2"/>
      <c r="J100" s="22">
        <f t="shared" si="12"/>
        <v>2825</v>
      </c>
      <c r="K100" s="23">
        <f t="shared" si="8"/>
        <v>2200</v>
      </c>
    </row>
    <row r="101" spans="1:11" ht="25.95" customHeight="1" x14ac:dyDescent="0.3">
      <c r="A101" s="7">
        <v>16</v>
      </c>
      <c r="B101" s="8" t="s">
        <v>5</v>
      </c>
      <c r="C101" s="31" t="s">
        <v>137</v>
      </c>
      <c r="D101" s="37" t="s">
        <v>138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2"/>
      <c r="J101" s="22">
        <f t="shared" si="12"/>
        <v>2825</v>
      </c>
      <c r="K101" s="23">
        <f t="shared" si="8"/>
        <v>2200</v>
      </c>
    </row>
    <row r="102" spans="1:11" ht="25.95" customHeight="1" x14ac:dyDescent="0.3">
      <c r="A102" s="7">
        <v>17</v>
      </c>
      <c r="B102" s="8" t="s">
        <v>5</v>
      </c>
      <c r="C102" s="29" t="s">
        <v>48</v>
      </c>
      <c r="D102" s="37" t="s">
        <v>24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2">
        <v>500</v>
      </c>
      <c r="J102" s="22">
        <f t="shared" si="12"/>
        <v>2825</v>
      </c>
      <c r="K102" s="23">
        <f t="shared" si="8"/>
        <v>1700</v>
      </c>
    </row>
    <row r="103" spans="1:11" ht="25.95" customHeight="1" x14ac:dyDescent="0.3">
      <c r="A103" s="7">
        <v>18</v>
      </c>
      <c r="B103" s="8" t="s">
        <v>5</v>
      </c>
      <c r="C103" s="30" t="s">
        <v>111</v>
      </c>
      <c r="D103" s="37" t="s">
        <v>112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2"/>
      <c r="J103" s="22">
        <f t="shared" si="12"/>
        <v>2825</v>
      </c>
      <c r="K103" s="23">
        <f t="shared" si="8"/>
        <v>2200</v>
      </c>
    </row>
    <row r="104" spans="1:11" ht="25.95" customHeight="1" x14ac:dyDescent="0.3">
      <c r="A104" s="7">
        <v>19</v>
      </c>
      <c r="B104" s="8" t="s">
        <v>5</v>
      </c>
      <c r="C104" s="30" t="s">
        <v>117</v>
      </c>
      <c r="D104" s="40" t="s">
        <v>118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/>
      <c r="J104" s="22">
        <f t="shared" si="12"/>
        <v>2825</v>
      </c>
      <c r="K104" s="23">
        <f t="shared" si="8"/>
        <v>2200</v>
      </c>
    </row>
    <row r="105" spans="1:11" ht="25.95" customHeight="1" x14ac:dyDescent="0.3">
      <c r="A105" s="7">
        <v>20</v>
      </c>
      <c r="B105" s="8" t="s">
        <v>5</v>
      </c>
      <c r="C105" s="31" t="s">
        <v>139</v>
      </c>
      <c r="D105" s="40" t="s">
        <v>140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>
        <v>500</v>
      </c>
      <c r="J105" s="22">
        <f t="shared" si="12"/>
        <v>2825</v>
      </c>
      <c r="K105" s="23">
        <f t="shared" si="8"/>
        <v>1700</v>
      </c>
    </row>
    <row r="106" spans="1:11" ht="25.95" customHeight="1" x14ac:dyDescent="0.3">
      <c r="A106" s="7">
        <v>21</v>
      </c>
      <c r="B106" s="8" t="s">
        <v>5</v>
      </c>
      <c r="C106" s="31" t="s">
        <v>150</v>
      </c>
      <c r="D106" s="40" t="s">
        <v>149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5" customHeight="1" x14ac:dyDescent="0.3">
      <c r="A107" s="7">
        <v>22</v>
      </c>
      <c r="B107" s="8" t="s">
        <v>5</v>
      </c>
      <c r="C107" s="33" t="s">
        <v>167</v>
      </c>
      <c r="D107" s="40" t="s">
        <v>168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5" customHeight="1" x14ac:dyDescent="0.3">
      <c r="A108" s="7">
        <v>23</v>
      </c>
      <c r="B108" s="8" t="s">
        <v>5</v>
      </c>
      <c r="C108" s="33" t="s">
        <v>169</v>
      </c>
      <c r="D108" s="40" t="s">
        <v>170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/>
      <c r="J108" s="22">
        <f t="shared" si="12"/>
        <v>2825</v>
      </c>
      <c r="K108" s="23">
        <f t="shared" si="8"/>
        <v>2200</v>
      </c>
    </row>
    <row r="109" spans="1:11" ht="25.95" customHeight="1" x14ac:dyDescent="0.3">
      <c r="A109" s="7">
        <v>24</v>
      </c>
      <c r="B109" s="8" t="s">
        <v>5</v>
      </c>
      <c r="C109" s="33" t="s">
        <v>171</v>
      </c>
      <c r="D109" s="40" t="s">
        <v>172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5" customHeight="1" x14ac:dyDescent="0.3">
      <c r="A110" s="7">
        <v>25</v>
      </c>
      <c r="B110" s="8" t="s">
        <v>5</v>
      </c>
      <c r="C110" s="35" t="s">
        <v>211</v>
      </c>
      <c r="D110" s="40" t="s">
        <v>204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5" customHeight="1" x14ac:dyDescent="0.3">
      <c r="A111" s="7">
        <v>26</v>
      </c>
      <c r="B111" s="8" t="s">
        <v>5</v>
      </c>
      <c r="C111" s="31" t="s">
        <v>178</v>
      </c>
      <c r="D111" s="40" t="s">
        <v>175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5" customHeight="1" x14ac:dyDescent="0.3">
      <c r="A112" s="7">
        <v>27</v>
      </c>
      <c r="B112" s="8" t="s">
        <v>5</v>
      </c>
      <c r="C112" s="31" t="s">
        <v>197</v>
      </c>
      <c r="D112" s="40" t="s">
        <v>194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>
        <v>500</v>
      </c>
      <c r="J112" s="22">
        <f t="shared" si="12"/>
        <v>2825</v>
      </c>
      <c r="K112" s="23">
        <f t="shared" si="8"/>
        <v>1700</v>
      </c>
    </row>
    <row r="113" spans="1:11" ht="25.95" customHeight="1" x14ac:dyDescent="0.3">
      <c r="A113" s="7">
        <v>28</v>
      </c>
      <c r="B113" s="8" t="s">
        <v>5</v>
      </c>
      <c r="C113" s="31" t="s">
        <v>196</v>
      </c>
      <c r="D113" s="40" t="s">
        <v>195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5" customHeight="1" x14ac:dyDescent="0.3">
      <c r="A114" s="7">
        <v>29</v>
      </c>
      <c r="B114" s="8" t="s">
        <v>5</v>
      </c>
      <c r="C114" s="31" t="s">
        <v>210</v>
      </c>
      <c r="D114" s="40" t="s">
        <v>209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8"/>
        <v>2200</v>
      </c>
    </row>
    <row r="115" spans="1:11" ht="25.95" customHeight="1" x14ac:dyDescent="0.3">
      <c r="A115" s="7">
        <v>30</v>
      </c>
      <c r="B115" s="8" t="s">
        <v>5</v>
      </c>
      <c r="C115" s="31" t="s">
        <v>230</v>
      </c>
      <c r="D115" s="40" t="s">
        <v>232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ref="K115:K116" si="13">SUM(E115-F115)-I115</f>
        <v>2200</v>
      </c>
    </row>
    <row r="116" spans="1:11" ht="25.95" customHeight="1" x14ac:dyDescent="0.35">
      <c r="A116" s="7">
        <v>31</v>
      </c>
      <c r="B116" s="8" t="s">
        <v>5</v>
      </c>
      <c r="C116" s="31" t="s">
        <v>231</v>
      </c>
      <c r="D116" s="41" t="s">
        <v>233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/>
      <c r="J116" s="22">
        <f t="shared" si="12"/>
        <v>2825</v>
      </c>
      <c r="K116" s="23">
        <f t="shared" si="13"/>
        <v>2200</v>
      </c>
    </row>
    <row r="117" spans="1:11" ht="39.75" customHeight="1" x14ac:dyDescent="0.3">
      <c r="A117" s="7"/>
      <c r="B117" s="25"/>
      <c r="C117" s="43" t="s">
        <v>238</v>
      </c>
      <c r="D117" s="44"/>
      <c r="E117" s="27">
        <f>SUM(E5:E116)</f>
        <v>408225</v>
      </c>
      <c r="F117" s="28">
        <f t="shared" si="9"/>
        <v>48987</v>
      </c>
      <c r="G117" s="28">
        <f t="shared" si="10"/>
        <v>53069.25</v>
      </c>
      <c r="H117" s="28">
        <f t="shared" si="11"/>
        <v>102056.25</v>
      </c>
      <c r="I117" s="27">
        <f>SUM(I5:I116)</f>
        <v>16500</v>
      </c>
      <c r="J117" s="27">
        <f t="shared" si="12"/>
        <v>461294.25</v>
      </c>
      <c r="K117" s="27">
        <f>SUM(K5:K116)</f>
        <v>344898</v>
      </c>
    </row>
    <row r="118" spans="1:11" ht="16.5" customHeight="1" x14ac:dyDescent="0.3">
      <c r="C118" s="13"/>
      <c r="D118" s="1"/>
      <c r="E118" s="1"/>
      <c r="F118" s="1"/>
      <c r="G118" s="1"/>
      <c r="H118" s="1"/>
    </row>
    <row r="119" spans="1:11" ht="16.5" customHeight="1" x14ac:dyDescent="0.3">
      <c r="C119" s="13"/>
      <c r="D119" s="1"/>
      <c r="E119" s="1"/>
      <c r="F119" s="1"/>
      <c r="G119" s="1"/>
      <c r="H119" s="1"/>
    </row>
    <row r="120" spans="1:11" ht="16.5" customHeight="1" x14ac:dyDescent="0.3">
      <c r="C120" s="13"/>
      <c r="D120" s="1"/>
      <c r="E120" s="1"/>
      <c r="F120" s="1"/>
      <c r="G120" s="1"/>
      <c r="H120" s="1"/>
    </row>
    <row r="121" spans="1:11" ht="16.5" customHeight="1" x14ac:dyDescent="0.3">
      <c r="C121" s="13"/>
      <c r="D121" s="1"/>
      <c r="E121" s="1"/>
      <c r="F121" s="1"/>
      <c r="G121" s="1"/>
      <c r="H121" s="1"/>
    </row>
    <row r="122" spans="1:11" ht="16.5" customHeight="1" x14ac:dyDescent="0.3">
      <c r="C122" s="13"/>
      <c r="D122" s="1"/>
      <c r="E122" s="1"/>
      <c r="F122" s="1"/>
      <c r="G122" s="1"/>
      <c r="H122" s="1"/>
    </row>
    <row r="123" spans="1:11" ht="16.5" customHeight="1" x14ac:dyDescent="0.3">
      <c r="C123" s="13"/>
      <c r="D123" s="1"/>
      <c r="E123" s="1"/>
      <c r="F123" s="1"/>
      <c r="G123" s="1"/>
      <c r="H123" s="1"/>
    </row>
    <row r="124" spans="1:11" ht="16.5" customHeight="1" x14ac:dyDescent="0.3">
      <c r="C124" s="13"/>
      <c r="D124" s="1"/>
      <c r="E124" s="1"/>
      <c r="F124" s="1"/>
      <c r="G124" s="1"/>
      <c r="H124" s="1"/>
    </row>
    <row r="125" spans="1:11" ht="16.5" customHeight="1" x14ac:dyDescent="0.3">
      <c r="A125" s="42"/>
      <c r="B125" s="42"/>
      <c r="C125" s="42"/>
      <c r="D125" s="42"/>
      <c r="E125" s="42"/>
      <c r="F125" s="26"/>
      <c r="G125" s="26"/>
      <c r="H125" s="26"/>
    </row>
    <row r="126" spans="1:11" s="10" customFormat="1" ht="16.5" customHeight="1" x14ac:dyDescent="0.3">
      <c r="C126" s="11"/>
    </row>
    <row r="127" spans="1:11" s="10" customFormat="1" ht="16.5" customHeight="1" x14ac:dyDescent="0.3">
      <c r="A127" s="12"/>
    </row>
    <row r="128" spans="1:11" s="10" customFormat="1" ht="16.5" customHeight="1" x14ac:dyDescent="0.3">
      <c r="A128" s="12"/>
    </row>
    <row r="129" spans="1:8" s="10" customFormat="1" ht="16.5" customHeight="1" x14ac:dyDescent="0.3">
      <c r="A129" s="12"/>
    </row>
    <row r="130" spans="1:8" ht="16.5" customHeight="1" x14ac:dyDescent="0.3">
      <c r="C130" s="13"/>
      <c r="D130" s="1"/>
      <c r="E130" s="1"/>
      <c r="F130" s="1"/>
      <c r="G130" s="1"/>
      <c r="H130" s="1"/>
    </row>
    <row r="131" spans="1:8" ht="16.5" customHeight="1" x14ac:dyDescent="0.3">
      <c r="C131" s="13"/>
      <c r="D131" s="1"/>
      <c r="E131" s="1"/>
      <c r="F131" s="1"/>
      <c r="G131" s="1"/>
      <c r="H131" s="1"/>
    </row>
    <row r="132" spans="1:8" ht="16.5" customHeight="1" x14ac:dyDescent="0.3">
      <c r="C132" s="13"/>
      <c r="D132" s="1"/>
      <c r="E132" s="1"/>
      <c r="F132" s="1"/>
      <c r="G132" s="1"/>
      <c r="H132" s="1"/>
    </row>
    <row r="133" spans="1:8" ht="16.5" customHeight="1" x14ac:dyDescent="0.3">
      <c r="C133" s="13"/>
      <c r="D133" s="1"/>
      <c r="E133" s="1"/>
      <c r="F133" s="1"/>
      <c r="G133" s="1"/>
      <c r="H133" s="1"/>
    </row>
    <row r="134" spans="1:8" ht="16.5" customHeight="1" x14ac:dyDescent="0.3">
      <c r="C134" s="13"/>
      <c r="D134" s="1"/>
      <c r="E134" s="1"/>
      <c r="F134" s="1"/>
      <c r="G134" s="1"/>
      <c r="H134" s="1"/>
    </row>
    <row r="138" spans="1:8" ht="16.5" customHeight="1" x14ac:dyDescent="0.3">
      <c r="B138" s="2"/>
      <c r="C138" s="15"/>
      <c r="E138" s="9"/>
      <c r="F138" s="9"/>
      <c r="G138" s="9"/>
      <c r="H138" s="9"/>
    </row>
    <row r="139" spans="1:8" ht="16.5" customHeight="1" x14ac:dyDescent="0.3">
      <c r="B139" s="2"/>
      <c r="C139" s="15"/>
      <c r="E139" s="9"/>
      <c r="F139" s="9"/>
      <c r="G139" s="9"/>
      <c r="H139" s="9"/>
    </row>
    <row r="140" spans="1:8" ht="16.5" customHeight="1" x14ac:dyDescent="0.3">
      <c r="B140" s="2"/>
      <c r="C140" s="15"/>
      <c r="E140" s="9"/>
      <c r="F140" s="9"/>
      <c r="G140" s="9"/>
      <c r="H140" s="9"/>
    </row>
    <row r="141" spans="1:8" ht="16.5" customHeight="1" x14ac:dyDescent="0.3">
      <c r="B141" s="2"/>
      <c r="C141" s="15"/>
      <c r="E141" s="9"/>
      <c r="F141" s="9"/>
      <c r="G141" s="9"/>
      <c r="H141" s="9"/>
    </row>
    <row r="144" spans="1:8" ht="16.5" customHeight="1" x14ac:dyDescent="0.3">
      <c r="B144" s="2"/>
      <c r="C144" s="15"/>
      <c r="E144" s="9"/>
      <c r="F144" s="9"/>
      <c r="G144" s="9"/>
      <c r="H144" s="9"/>
    </row>
    <row r="161" spans="1:8" ht="16.5" customHeight="1" x14ac:dyDescent="0.3">
      <c r="A161" s="42"/>
      <c r="B161" s="42"/>
      <c r="C161" s="42"/>
      <c r="D161" s="42"/>
      <c r="E161" s="42"/>
      <c r="F161" s="26"/>
      <c r="G161" s="26"/>
      <c r="H161" s="26"/>
    </row>
  </sheetData>
  <mergeCells count="6">
    <mergeCell ref="A125:E125"/>
    <mergeCell ref="A161:E161"/>
    <mergeCell ref="C117:D117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1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Narayan Jha</cp:lastModifiedBy>
  <cp:lastPrinted>2023-02-15T00:23:17Z</cp:lastPrinted>
  <dcterms:created xsi:type="dcterms:W3CDTF">2018-09-24T09:59:43Z</dcterms:created>
  <dcterms:modified xsi:type="dcterms:W3CDTF">2023-02-15T00:26:14Z</dcterms:modified>
</cp:coreProperties>
</file>